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ridget McKinney\Documents\MIF Item Analysis\2013\"/>
    </mc:Choice>
  </mc:AlternateContent>
  <bookViews>
    <workbookView xWindow="0" yWindow="0" windowWidth="20490" windowHeight="7755" tabRatio="890"/>
  </bookViews>
  <sheets>
    <sheet name="1P" sheetId="1" r:id="rId1"/>
    <sheet name="1A" sheetId="18" r:id="rId2"/>
    <sheet name="2P" sheetId="14" r:id="rId3"/>
    <sheet name="2A" sheetId="15" r:id="rId4"/>
    <sheet name="Benchmark A (1-2)" sheetId="49" r:id="rId5"/>
    <sheet name="3P" sheetId="16" r:id="rId6"/>
    <sheet name="3A" sheetId="17" r:id="rId7"/>
    <sheet name="4P" sheetId="20" r:id="rId8"/>
    <sheet name="4A" sheetId="21" r:id="rId9"/>
    <sheet name="Benchmark A (3-4)" sheetId="50" r:id="rId10"/>
    <sheet name="5P" sheetId="22" r:id="rId11"/>
    <sheet name="5A" sheetId="23" r:id="rId12"/>
    <sheet name="6P" sheetId="24" r:id="rId13"/>
    <sheet name="6A" sheetId="25" r:id="rId14"/>
    <sheet name="Mid-Course Test A" sheetId="51" r:id="rId15"/>
    <sheet name="7P" sheetId="26" r:id="rId16"/>
    <sheet name="7A" sheetId="27" r:id="rId17"/>
    <sheet name="8P" sheetId="28" r:id="rId18"/>
    <sheet name="8A" sheetId="29" r:id="rId19"/>
    <sheet name="9P" sheetId="30" r:id="rId20"/>
    <sheet name="9A" sheetId="31" r:id="rId21"/>
    <sheet name="Benchmark A (7-9)" sheetId="52" r:id="rId22"/>
    <sheet name="10P" sheetId="32" r:id="rId23"/>
    <sheet name="10A" sheetId="33" r:id="rId24"/>
    <sheet name="11P" sheetId="34" r:id="rId25"/>
    <sheet name="11A" sheetId="35" r:id="rId26"/>
    <sheet name="End of Course A" sheetId="53" r:id="rId27"/>
    <sheet name="Common Core Standards Grade 8" sheetId="19" r:id="rId28"/>
  </sheets>
  <definedNames>
    <definedName name="_xlnm.Print_Area" localSheetId="27">'Common Core Standards Grade 8'!$A$1:$M$19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0" i="52" l="1"/>
  <c r="N17" i="33" l="1"/>
  <c r="N8" i="27" l="1"/>
  <c r="K8" i="25"/>
  <c r="P8" i="23"/>
  <c r="R8" i="17"/>
  <c r="R8" i="15"/>
  <c r="G33" i="14"/>
  <c r="AH32" i="53" l="1"/>
  <c r="AH33" i="53" s="1"/>
  <c r="AG32" i="53"/>
  <c r="AG33" i="53" s="1"/>
  <c r="AF32" i="53"/>
  <c r="AF33" i="53" s="1"/>
  <c r="AE32" i="53"/>
  <c r="AE33" i="53" s="1"/>
  <c r="AD32" i="53"/>
  <c r="AD33" i="53" s="1"/>
  <c r="AC32" i="53"/>
  <c r="AC33" i="53" s="1"/>
  <c r="AB32" i="53"/>
  <c r="AB33" i="53" s="1"/>
  <c r="AA32" i="53"/>
  <c r="AA33" i="53" s="1"/>
  <c r="Z32" i="53"/>
  <c r="Z33" i="53" s="1"/>
  <c r="Y32" i="53"/>
  <c r="Y33" i="53" s="1"/>
  <c r="X32" i="53"/>
  <c r="X33" i="53" s="1"/>
  <c r="W32" i="53"/>
  <c r="W33" i="53" s="1"/>
  <c r="V32" i="53"/>
  <c r="V33" i="53" s="1"/>
  <c r="U32" i="53"/>
  <c r="U33" i="53" s="1"/>
  <c r="T32" i="53"/>
  <c r="T33" i="53" s="1"/>
  <c r="S32" i="53"/>
  <c r="S33" i="53" s="1"/>
  <c r="R32" i="53"/>
  <c r="R33" i="53" s="1"/>
  <c r="Q32" i="53"/>
  <c r="Q33" i="53" s="1"/>
  <c r="P32" i="53"/>
  <c r="P33" i="53" s="1"/>
  <c r="O32" i="53"/>
  <c r="O33" i="53" s="1"/>
  <c r="N32" i="53"/>
  <c r="N33" i="53" s="1"/>
  <c r="M32" i="53"/>
  <c r="M33" i="53" s="1"/>
  <c r="L32" i="53"/>
  <c r="L33" i="53" s="1"/>
  <c r="K32" i="53"/>
  <c r="K33" i="53" s="1"/>
  <c r="J32" i="53"/>
  <c r="J33" i="53" s="1"/>
  <c r="I32" i="53"/>
  <c r="I33" i="53" s="1"/>
  <c r="H32" i="53"/>
  <c r="H33" i="53" s="1"/>
  <c r="G32" i="53"/>
  <c r="G33" i="53" s="1"/>
  <c r="F32" i="53"/>
  <c r="F33" i="53" s="1"/>
  <c r="E32" i="53"/>
  <c r="E33" i="53" s="1"/>
  <c r="D32" i="53"/>
  <c r="D33" i="53" s="1"/>
  <c r="C32" i="53"/>
  <c r="C33" i="53" s="1"/>
  <c r="B32" i="53"/>
  <c r="B33" i="53" s="1"/>
  <c r="AI31" i="53"/>
  <c r="AI30" i="53"/>
  <c r="AI29" i="53"/>
  <c r="AI28" i="53"/>
  <c r="AI27" i="53"/>
  <c r="AI26" i="53"/>
  <c r="AI25" i="53"/>
  <c r="AI24" i="53"/>
  <c r="AI23" i="53"/>
  <c r="AI22" i="53"/>
  <c r="AI21" i="53"/>
  <c r="AI20" i="53"/>
  <c r="AI19" i="53"/>
  <c r="AI18" i="53"/>
  <c r="AI17" i="53"/>
  <c r="AI16" i="53"/>
  <c r="AI15" i="53"/>
  <c r="AI14" i="53"/>
  <c r="AI13" i="53"/>
  <c r="AI12" i="53"/>
  <c r="AI11" i="53"/>
  <c r="AI10" i="53"/>
  <c r="AI9" i="53"/>
  <c r="AI8" i="53"/>
  <c r="T32" i="52"/>
  <c r="T33" i="52" s="1"/>
  <c r="S32" i="52"/>
  <c r="S33" i="52" s="1"/>
  <c r="R32" i="52"/>
  <c r="R33" i="52" s="1"/>
  <c r="Q32" i="52"/>
  <c r="Q33" i="52" s="1"/>
  <c r="P32" i="52"/>
  <c r="P33" i="52" s="1"/>
  <c r="O32" i="52"/>
  <c r="O33" i="52" s="1"/>
  <c r="N32" i="52"/>
  <c r="N33" i="52" s="1"/>
  <c r="M32" i="52"/>
  <c r="M33" i="52" s="1"/>
  <c r="L32" i="52"/>
  <c r="L33" i="52" s="1"/>
  <c r="K32" i="52"/>
  <c r="K33" i="52" s="1"/>
  <c r="J32" i="52"/>
  <c r="J33" i="52" s="1"/>
  <c r="I32" i="52"/>
  <c r="I33" i="52" s="1"/>
  <c r="H32" i="52"/>
  <c r="H33" i="52" s="1"/>
  <c r="G32" i="52"/>
  <c r="G33" i="52" s="1"/>
  <c r="F32" i="52"/>
  <c r="F33" i="52" s="1"/>
  <c r="E32" i="52"/>
  <c r="E33" i="52" s="1"/>
  <c r="D32" i="52"/>
  <c r="D33" i="52" s="1"/>
  <c r="C32" i="52"/>
  <c r="C33" i="52" s="1"/>
  <c r="B32" i="52"/>
  <c r="B33" i="52" s="1"/>
  <c r="U31" i="52"/>
  <c r="U30" i="52"/>
  <c r="U29" i="52"/>
  <c r="U28" i="52"/>
  <c r="U27" i="52"/>
  <c r="U26" i="52"/>
  <c r="U25" i="52"/>
  <c r="U24" i="52"/>
  <c r="U23" i="52"/>
  <c r="U22" i="52"/>
  <c r="U21" i="52"/>
  <c r="U20" i="52"/>
  <c r="U19" i="52"/>
  <c r="U18" i="52"/>
  <c r="U17" i="52"/>
  <c r="U16" i="52"/>
  <c r="U15" i="52"/>
  <c r="U14" i="52"/>
  <c r="U13" i="52"/>
  <c r="U12" i="52"/>
  <c r="U11" i="52"/>
  <c r="U9" i="52"/>
  <c r="U8" i="52"/>
  <c r="AJ32" i="51"/>
  <c r="AJ33" i="51" s="1"/>
  <c r="AI32" i="51"/>
  <c r="AI33" i="51" s="1"/>
  <c r="AH32" i="51"/>
  <c r="AH33" i="51" s="1"/>
  <c r="AG32" i="51"/>
  <c r="AG33" i="51" s="1"/>
  <c r="AF32" i="51"/>
  <c r="AF33" i="51" s="1"/>
  <c r="AE32" i="51"/>
  <c r="AE33" i="51" s="1"/>
  <c r="AD32" i="51"/>
  <c r="AD33" i="51" s="1"/>
  <c r="AC32" i="51"/>
  <c r="AC33" i="51" s="1"/>
  <c r="AB32" i="51"/>
  <c r="AB33" i="51" s="1"/>
  <c r="AA32" i="51"/>
  <c r="AA33" i="51" s="1"/>
  <c r="Z32" i="51"/>
  <c r="Z33" i="51" s="1"/>
  <c r="Y32" i="51"/>
  <c r="Y33" i="51" s="1"/>
  <c r="X32" i="51"/>
  <c r="X33" i="51" s="1"/>
  <c r="W32" i="51"/>
  <c r="W33" i="51" s="1"/>
  <c r="V32" i="51"/>
  <c r="V33" i="51" s="1"/>
  <c r="U32" i="51"/>
  <c r="U33" i="51" s="1"/>
  <c r="T32" i="51"/>
  <c r="T33" i="51" s="1"/>
  <c r="S32" i="51"/>
  <c r="S33" i="51" s="1"/>
  <c r="R32" i="51"/>
  <c r="R33" i="51" s="1"/>
  <c r="Q32" i="51"/>
  <c r="Q33" i="51" s="1"/>
  <c r="P32" i="51"/>
  <c r="P33" i="51" s="1"/>
  <c r="O32" i="51"/>
  <c r="O33" i="51" s="1"/>
  <c r="N32" i="51"/>
  <c r="N33" i="51" s="1"/>
  <c r="M32" i="51"/>
  <c r="M33" i="51" s="1"/>
  <c r="L32" i="51"/>
  <c r="L33" i="51" s="1"/>
  <c r="K32" i="51"/>
  <c r="K33" i="51" s="1"/>
  <c r="J32" i="51"/>
  <c r="J33" i="51" s="1"/>
  <c r="I32" i="51"/>
  <c r="I33" i="51" s="1"/>
  <c r="H32" i="51"/>
  <c r="H33" i="51" s="1"/>
  <c r="G32" i="51"/>
  <c r="G33" i="51" s="1"/>
  <c r="F32" i="51"/>
  <c r="F33" i="51" s="1"/>
  <c r="E32" i="51"/>
  <c r="E33" i="51" s="1"/>
  <c r="D32" i="51"/>
  <c r="D33" i="51" s="1"/>
  <c r="C32" i="51"/>
  <c r="C33" i="51" s="1"/>
  <c r="B32" i="51"/>
  <c r="B33" i="51" s="1"/>
  <c r="AK31" i="51"/>
  <c r="AK30" i="51"/>
  <c r="AK29" i="51"/>
  <c r="AK28" i="51"/>
  <c r="AK27" i="51"/>
  <c r="AK26" i="51"/>
  <c r="AK25" i="51"/>
  <c r="AK24" i="51"/>
  <c r="AK23" i="51"/>
  <c r="AK22" i="51"/>
  <c r="AK21" i="51"/>
  <c r="AK20" i="51"/>
  <c r="AK19" i="51"/>
  <c r="AK18" i="51"/>
  <c r="AK17" i="51"/>
  <c r="AK16" i="51"/>
  <c r="AK15" i="51"/>
  <c r="AK14" i="51"/>
  <c r="AK13" i="51"/>
  <c r="AK12" i="51"/>
  <c r="AK11" i="51"/>
  <c r="AK10" i="51"/>
  <c r="AK9" i="51"/>
  <c r="AK8" i="51"/>
  <c r="S32" i="50"/>
  <c r="S33" i="50" s="1"/>
  <c r="R32" i="50"/>
  <c r="R33" i="50" s="1"/>
  <c r="Q32" i="50"/>
  <c r="Q33" i="50" s="1"/>
  <c r="P32" i="50"/>
  <c r="P33" i="50" s="1"/>
  <c r="O32" i="50"/>
  <c r="O33" i="50" s="1"/>
  <c r="N32" i="50"/>
  <c r="N33" i="50" s="1"/>
  <c r="M32" i="50"/>
  <c r="M33" i="50" s="1"/>
  <c r="L32" i="50"/>
  <c r="L33" i="50" s="1"/>
  <c r="K32" i="50"/>
  <c r="K33" i="50" s="1"/>
  <c r="J32" i="50"/>
  <c r="J33" i="50" s="1"/>
  <c r="I32" i="50"/>
  <c r="I33" i="50" s="1"/>
  <c r="H32" i="50"/>
  <c r="H33" i="50" s="1"/>
  <c r="G32" i="50"/>
  <c r="G33" i="50" s="1"/>
  <c r="F32" i="50"/>
  <c r="F33" i="50" s="1"/>
  <c r="E32" i="50"/>
  <c r="E33" i="50" s="1"/>
  <c r="D32" i="50"/>
  <c r="D33" i="50" s="1"/>
  <c r="C32" i="50"/>
  <c r="C33" i="50" s="1"/>
  <c r="B32" i="50"/>
  <c r="B33" i="50" s="1"/>
  <c r="T31" i="50"/>
  <c r="T30" i="50"/>
  <c r="T29" i="50"/>
  <c r="T28" i="50"/>
  <c r="T27" i="50"/>
  <c r="T26" i="50"/>
  <c r="T25" i="50"/>
  <c r="T24" i="50"/>
  <c r="T23" i="50"/>
  <c r="T22" i="50"/>
  <c r="T21" i="50"/>
  <c r="T20" i="50"/>
  <c r="T19" i="50"/>
  <c r="T18" i="50"/>
  <c r="T17" i="50"/>
  <c r="T16" i="50"/>
  <c r="T15" i="50"/>
  <c r="T14" i="50"/>
  <c r="T13" i="50"/>
  <c r="T12" i="50"/>
  <c r="T11" i="50"/>
  <c r="T10" i="50"/>
  <c r="T9" i="50"/>
  <c r="T8" i="50"/>
  <c r="T32" i="49"/>
  <c r="T33" i="49" s="1"/>
  <c r="S32" i="49"/>
  <c r="S33" i="49" s="1"/>
  <c r="R32" i="49"/>
  <c r="R33" i="49" s="1"/>
  <c r="Q32" i="49"/>
  <c r="Q33" i="49" s="1"/>
  <c r="P32" i="49"/>
  <c r="P33" i="49" s="1"/>
  <c r="O32" i="49"/>
  <c r="O33" i="49" s="1"/>
  <c r="N32" i="49"/>
  <c r="N33" i="49" s="1"/>
  <c r="M32" i="49"/>
  <c r="M33" i="49" s="1"/>
  <c r="L32" i="49"/>
  <c r="L33" i="49" s="1"/>
  <c r="K32" i="49"/>
  <c r="K33" i="49" s="1"/>
  <c r="J32" i="49"/>
  <c r="J33" i="49" s="1"/>
  <c r="I32" i="49"/>
  <c r="I33" i="49" s="1"/>
  <c r="H32" i="49"/>
  <c r="H33" i="49" s="1"/>
  <c r="G32" i="49"/>
  <c r="G33" i="49" s="1"/>
  <c r="F32" i="49"/>
  <c r="F33" i="49" s="1"/>
  <c r="E32" i="49"/>
  <c r="E33" i="49" s="1"/>
  <c r="D32" i="49"/>
  <c r="D33" i="49" s="1"/>
  <c r="C32" i="49"/>
  <c r="C33" i="49" s="1"/>
  <c r="B32" i="49"/>
  <c r="B33" i="49" s="1"/>
  <c r="U31" i="49"/>
  <c r="U30" i="49"/>
  <c r="U29" i="49"/>
  <c r="U28" i="49"/>
  <c r="U27" i="49"/>
  <c r="U26" i="49"/>
  <c r="U25" i="49"/>
  <c r="U24" i="49"/>
  <c r="U23" i="49"/>
  <c r="U22" i="49"/>
  <c r="U21" i="49"/>
  <c r="U20" i="49"/>
  <c r="U19" i="49"/>
  <c r="U18" i="49"/>
  <c r="U17" i="49"/>
  <c r="U16" i="49"/>
  <c r="U15" i="49"/>
  <c r="U14" i="49"/>
  <c r="U13" i="49"/>
  <c r="U12" i="49"/>
  <c r="U11" i="49"/>
  <c r="U10" i="49"/>
  <c r="U9" i="49"/>
  <c r="U8" i="49"/>
  <c r="AI32" i="53" l="1"/>
  <c r="AK32" i="51"/>
  <c r="U32" i="49"/>
  <c r="U32" i="52"/>
  <c r="T32" i="50"/>
  <c r="I33" i="34" l="1"/>
  <c r="C33" i="32"/>
  <c r="I33" i="30"/>
  <c r="I33" i="28"/>
  <c r="M33" i="1"/>
  <c r="C33" i="1"/>
  <c r="D33" i="1"/>
  <c r="E33" i="1"/>
  <c r="F33" i="1"/>
  <c r="G33" i="1"/>
  <c r="H33" i="1"/>
  <c r="I33" i="1"/>
  <c r="J33" i="1"/>
  <c r="K33" i="1"/>
  <c r="L33" i="1"/>
  <c r="K33" i="14"/>
  <c r="C33" i="14"/>
  <c r="D33" i="14"/>
  <c r="E33" i="14"/>
  <c r="F33" i="14"/>
  <c r="H33" i="14"/>
  <c r="I33" i="14"/>
  <c r="J33" i="14"/>
  <c r="K33" i="16"/>
  <c r="C33" i="16"/>
  <c r="D33" i="16"/>
  <c r="E33" i="16"/>
  <c r="F33" i="16"/>
  <c r="G33" i="16"/>
  <c r="H33" i="16"/>
  <c r="I33" i="16"/>
  <c r="J33" i="16"/>
  <c r="L33" i="16"/>
  <c r="M33" i="16"/>
  <c r="N33" i="16"/>
  <c r="O33" i="16"/>
  <c r="D33" i="20"/>
  <c r="C33" i="20"/>
  <c r="E33" i="20"/>
  <c r="G33" i="24"/>
  <c r="C33" i="24"/>
  <c r="D33" i="24"/>
  <c r="E33" i="24"/>
  <c r="F33" i="24"/>
  <c r="E33" i="26"/>
  <c r="C33" i="26"/>
  <c r="D33" i="26"/>
  <c r="F33" i="26"/>
  <c r="G33" i="26"/>
  <c r="H33" i="26"/>
  <c r="I33" i="26"/>
  <c r="J33" i="26"/>
  <c r="K33" i="26"/>
  <c r="L33" i="26"/>
  <c r="M33" i="26"/>
  <c r="N33" i="26"/>
  <c r="O33" i="26"/>
  <c r="C33" i="28"/>
  <c r="D33" i="28"/>
  <c r="E33" i="28"/>
  <c r="F33" i="28"/>
  <c r="G33" i="28"/>
  <c r="H33" i="28"/>
  <c r="J33" i="28"/>
  <c r="H33" i="30"/>
  <c r="C33" i="30"/>
  <c r="D33" i="30"/>
  <c r="E33" i="30"/>
  <c r="F33" i="30"/>
  <c r="G33" i="30"/>
  <c r="B33" i="32"/>
  <c r="J33" i="34"/>
  <c r="C33" i="34"/>
  <c r="D33" i="34"/>
  <c r="E33" i="34"/>
  <c r="F33" i="34"/>
  <c r="G33" i="34"/>
  <c r="B33" i="34"/>
  <c r="B33" i="28"/>
  <c r="B33" i="26"/>
  <c r="B33" i="16"/>
  <c r="B33" i="14"/>
  <c r="B32" i="33"/>
  <c r="B33" i="33" s="1"/>
  <c r="K27" i="35"/>
  <c r="K28" i="35"/>
  <c r="K12" i="35"/>
  <c r="K14" i="35"/>
  <c r="K16" i="35"/>
  <c r="K18" i="35"/>
  <c r="K20" i="35"/>
  <c r="K22" i="35"/>
  <c r="K24" i="35"/>
  <c r="K26" i="35"/>
  <c r="K9" i="35"/>
  <c r="K11" i="35"/>
  <c r="K13" i="35"/>
  <c r="K15" i="35"/>
  <c r="K17" i="35"/>
  <c r="K19" i="35"/>
  <c r="K21" i="35"/>
  <c r="K23" i="35"/>
  <c r="K25" i="35"/>
  <c r="N9" i="33"/>
  <c r="N10" i="33"/>
  <c r="N11" i="33"/>
  <c r="N12" i="33"/>
  <c r="N13" i="33"/>
  <c r="N14" i="33"/>
  <c r="N15" i="33"/>
  <c r="N16" i="33"/>
  <c r="N18" i="33"/>
  <c r="N19" i="33"/>
  <c r="N20" i="33"/>
  <c r="N21" i="33"/>
  <c r="N22" i="33"/>
  <c r="N23" i="33"/>
  <c r="N24" i="33"/>
  <c r="N25" i="33"/>
  <c r="N26" i="33"/>
  <c r="N27" i="33"/>
  <c r="N28" i="33"/>
  <c r="N29" i="33"/>
  <c r="N30" i="33"/>
  <c r="N31" i="33"/>
  <c r="N8" i="33"/>
  <c r="N9" i="31"/>
  <c r="N10" i="31"/>
  <c r="N11" i="31"/>
  <c r="N12" i="31"/>
  <c r="N13" i="31"/>
  <c r="N32" i="31" s="1"/>
  <c r="N14" i="31"/>
  <c r="N15" i="31"/>
  <c r="N16" i="31"/>
  <c r="N17" i="31"/>
  <c r="N18" i="31"/>
  <c r="N19" i="31"/>
  <c r="N20" i="31"/>
  <c r="N21" i="31"/>
  <c r="N22" i="31"/>
  <c r="N23" i="31"/>
  <c r="N24" i="31"/>
  <c r="N25" i="31"/>
  <c r="N26" i="31"/>
  <c r="N27" i="31"/>
  <c r="N28" i="31"/>
  <c r="N29" i="31"/>
  <c r="N30" i="31"/>
  <c r="N31" i="31"/>
  <c r="N8" i="31"/>
  <c r="M9" i="29"/>
  <c r="M10" i="29"/>
  <c r="M32" i="29" s="1"/>
  <c r="M11" i="29"/>
  <c r="M12" i="29"/>
  <c r="M13" i="29"/>
  <c r="M14" i="29"/>
  <c r="M15" i="29"/>
  <c r="M16" i="29"/>
  <c r="M17" i="29"/>
  <c r="M18" i="29"/>
  <c r="M19" i="29"/>
  <c r="M20" i="29"/>
  <c r="M21" i="29"/>
  <c r="M22" i="29"/>
  <c r="M23" i="29"/>
  <c r="M24" i="29"/>
  <c r="M25" i="29"/>
  <c r="M26" i="29"/>
  <c r="M27" i="29"/>
  <c r="M28" i="29"/>
  <c r="M29" i="29"/>
  <c r="M30" i="29"/>
  <c r="M31" i="29"/>
  <c r="M8" i="29"/>
  <c r="N9" i="27"/>
  <c r="N10" i="27"/>
  <c r="N11" i="27"/>
  <c r="N12" i="27"/>
  <c r="N32" i="27" s="1"/>
  <c r="N13" i="27"/>
  <c r="N14" i="27"/>
  <c r="N15" i="27"/>
  <c r="N16" i="27"/>
  <c r="N17" i="27"/>
  <c r="N18" i="27"/>
  <c r="N19" i="27"/>
  <c r="N20" i="27"/>
  <c r="N21" i="27"/>
  <c r="N22" i="27"/>
  <c r="N23" i="27"/>
  <c r="N24" i="27"/>
  <c r="N25" i="27"/>
  <c r="N26" i="27"/>
  <c r="N27" i="27"/>
  <c r="N28" i="27"/>
  <c r="N29" i="27"/>
  <c r="N30" i="27"/>
  <c r="N31" i="27"/>
  <c r="K9" i="25"/>
  <c r="K10" i="25"/>
  <c r="K11" i="25"/>
  <c r="K12" i="25"/>
  <c r="K13" i="25"/>
  <c r="K14" i="25"/>
  <c r="K15" i="25"/>
  <c r="K16" i="25"/>
  <c r="K17" i="25"/>
  <c r="K18" i="25"/>
  <c r="K19" i="25"/>
  <c r="K20" i="25"/>
  <c r="K21" i="25"/>
  <c r="K22" i="25"/>
  <c r="K23" i="25"/>
  <c r="K24" i="25"/>
  <c r="K25" i="25"/>
  <c r="K26" i="25"/>
  <c r="K27" i="25"/>
  <c r="K28" i="25"/>
  <c r="K29" i="25"/>
  <c r="K30" i="25"/>
  <c r="K31" i="25"/>
  <c r="P9" i="23"/>
  <c r="P10" i="23"/>
  <c r="P11" i="23"/>
  <c r="P12" i="23"/>
  <c r="P13" i="23"/>
  <c r="P14" i="23"/>
  <c r="P15" i="23"/>
  <c r="P16" i="23"/>
  <c r="P17" i="23"/>
  <c r="P18" i="23"/>
  <c r="P19" i="23"/>
  <c r="P20" i="23"/>
  <c r="P21" i="23"/>
  <c r="P22" i="23"/>
  <c r="P23" i="23"/>
  <c r="P24" i="23"/>
  <c r="P25" i="23"/>
  <c r="P26" i="23"/>
  <c r="P27" i="23"/>
  <c r="P28" i="23"/>
  <c r="P29" i="23"/>
  <c r="P30" i="23"/>
  <c r="P31" i="23"/>
  <c r="R9" i="21"/>
  <c r="R10" i="21"/>
  <c r="R11" i="21"/>
  <c r="R12" i="21"/>
  <c r="R13" i="21"/>
  <c r="R14" i="21"/>
  <c r="R15" i="21"/>
  <c r="R16" i="21"/>
  <c r="R17" i="21"/>
  <c r="R18" i="21"/>
  <c r="R19" i="21"/>
  <c r="R20" i="21"/>
  <c r="R21" i="21"/>
  <c r="R22" i="21"/>
  <c r="R32" i="21" s="1"/>
  <c r="R23" i="21"/>
  <c r="R24" i="21"/>
  <c r="R25" i="21"/>
  <c r="R26" i="21"/>
  <c r="R27" i="21"/>
  <c r="R28" i="21"/>
  <c r="R29" i="21"/>
  <c r="R30" i="21"/>
  <c r="R31" i="21"/>
  <c r="R8" i="21"/>
  <c r="R9" i="17"/>
  <c r="R10" i="17"/>
  <c r="R11" i="17"/>
  <c r="R12" i="17"/>
  <c r="R13" i="17"/>
  <c r="R14" i="17"/>
  <c r="R15" i="17"/>
  <c r="R16" i="17"/>
  <c r="R17" i="17"/>
  <c r="R18" i="17"/>
  <c r="R19" i="17"/>
  <c r="R20" i="17"/>
  <c r="R21" i="17"/>
  <c r="R22" i="17"/>
  <c r="R23" i="17"/>
  <c r="R24" i="17"/>
  <c r="R25" i="17"/>
  <c r="R26" i="17"/>
  <c r="R27" i="17"/>
  <c r="R28" i="17"/>
  <c r="R29" i="17"/>
  <c r="R30" i="17"/>
  <c r="R31" i="17"/>
  <c r="R9" i="15"/>
  <c r="R10" i="15"/>
  <c r="R11" i="15"/>
  <c r="R12" i="15"/>
  <c r="R13" i="15"/>
  <c r="R14" i="15"/>
  <c r="R15" i="15"/>
  <c r="R16" i="15"/>
  <c r="R17" i="15"/>
  <c r="R18" i="15"/>
  <c r="R19" i="15"/>
  <c r="R20" i="15"/>
  <c r="R21" i="15"/>
  <c r="R22" i="15"/>
  <c r="R23" i="15"/>
  <c r="R24" i="15"/>
  <c r="R25" i="15"/>
  <c r="R26" i="15"/>
  <c r="R27" i="15"/>
  <c r="R28" i="15"/>
  <c r="R29" i="15"/>
  <c r="R30" i="15"/>
  <c r="R31" i="15"/>
  <c r="K32" i="25" l="1"/>
  <c r="P32" i="23"/>
  <c r="R32" i="17"/>
  <c r="R32" i="15"/>
  <c r="N32" i="33"/>
  <c r="K8" i="35"/>
  <c r="K10" i="35"/>
  <c r="K29" i="35"/>
  <c r="K32" i="35" s="1"/>
  <c r="F32" i="30"/>
  <c r="G32" i="30"/>
  <c r="H32" i="30"/>
  <c r="I32" i="30"/>
  <c r="K30" i="35" l="1"/>
  <c r="K31" i="35"/>
  <c r="H32" i="26"/>
  <c r="I32" i="26"/>
  <c r="J32" i="26"/>
  <c r="K32" i="26"/>
  <c r="L32" i="26"/>
  <c r="M32" i="26"/>
  <c r="N32" i="26"/>
  <c r="O32" i="26"/>
  <c r="M32" i="23" l="1"/>
  <c r="M33" i="23" s="1"/>
  <c r="N32" i="23"/>
  <c r="N33" i="23" s="1"/>
  <c r="O32" i="23"/>
  <c r="O33" i="23" s="1"/>
  <c r="M32" i="15"/>
  <c r="M33" i="15" s="1"/>
  <c r="N32" i="15"/>
  <c r="N33" i="15" s="1"/>
  <c r="O32" i="15"/>
  <c r="O33" i="15" s="1"/>
  <c r="P32" i="15"/>
  <c r="P33" i="15" s="1"/>
  <c r="Q32" i="15"/>
  <c r="Q33" i="15" s="1"/>
  <c r="M32" i="17"/>
  <c r="M33" i="17" s="1"/>
  <c r="N32" i="17"/>
  <c r="N33" i="17" s="1"/>
  <c r="O32" i="17"/>
  <c r="O33" i="17" s="1"/>
  <c r="P32" i="17"/>
  <c r="P33" i="17" s="1"/>
  <c r="Q32" i="17"/>
  <c r="Q33" i="17" s="1"/>
  <c r="P32" i="21"/>
  <c r="P33" i="21" s="1"/>
  <c r="Q32" i="21"/>
  <c r="Q33" i="21" s="1"/>
  <c r="M32" i="21"/>
  <c r="M33" i="21" s="1"/>
  <c r="N32" i="21"/>
  <c r="N33" i="21" s="1"/>
  <c r="O32" i="21"/>
  <c r="O33" i="21" s="1"/>
  <c r="J32" i="35" l="1"/>
  <c r="J33" i="35" s="1"/>
  <c r="I32" i="35"/>
  <c r="I33" i="35" s="1"/>
  <c r="H32" i="35"/>
  <c r="H33" i="35" s="1"/>
  <c r="G32" i="35"/>
  <c r="G33" i="35" s="1"/>
  <c r="F32" i="35"/>
  <c r="F33" i="35" s="1"/>
  <c r="E32" i="35"/>
  <c r="E33" i="35" s="1"/>
  <c r="D32" i="35"/>
  <c r="D33" i="35" s="1"/>
  <c r="C32" i="35"/>
  <c r="C33" i="35" s="1"/>
  <c r="B32" i="35"/>
  <c r="B33" i="35" s="1"/>
  <c r="J32" i="34"/>
  <c r="I32" i="34"/>
  <c r="H32" i="34"/>
  <c r="H33" i="34" s="1"/>
  <c r="G32" i="34"/>
  <c r="F32" i="34"/>
  <c r="E32" i="34"/>
  <c r="D32" i="34"/>
  <c r="C32" i="34"/>
  <c r="B32" i="34"/>
  <c r="M32" i="33"/>
  <c r="M33" i="33" s="1"/>
  <c r="L32" i="33"/>
  <c r="L33" i="33" s="1"/>
  <c r="K32" i="33"/>
  <c r="K33" i="33" s="1"/>
  <c r="J32" i="33"/>
  <c r="J33" i="33" s="1"/>
  <c r="I32" i="33"/>
  <c r="I33" i="33" s="1"/>
  <c r="H32" i="33"/>
  <c r="H33" i="33" s="1"/>
  <c r="G32" i="33"/>
  <c r="G33" i="33" s="1"/>
  <c r="F32" i="33"/>
  <c r="F33" i="33" s="1"/>
  <c r="E32" i="33"/>
  <c r="E33" i="33" s="1"/>
  <c r="D32" i="33"/>
  <c r="D33" i="33" s="1"/>
  <c r="C32" i="33"/>
  <c r="C33" i="33" s="1"/>
  <c r="C32" i="32"/>
  <c r="B32" i="32"/>
  <c r="M32" i="31"/>
  <c r="M33" i="31" s="1"/>
  <c r="L32" i="31"/>
  <c r="L33" i="31" s="1"/>
  <c r="K32" i="31"/>
  <c r="K33" i="31" s="1"/>
  <c r="J32" i="31"/>
  <c r="J33" i="31" s="1"/>
  <c r="I32" i="31"/>
  <c r="I33" i="31" s="1"/>
  <c r="H32" i="31"/>
  <c r="H33" i="31" s="1"/>
  <c r="G32" i="31"/>
  <c r="G33" i="31" s="1"/>
  <c r="F32" i="31"/>
  <c r="F33" i="31" s="1"/>
  <c r="E32" i="31"/>
  <c r="E33" i="31" s="1"/>
  <c r="D32" i="31"/>
  <c r="D33" i="31" s="1"/>
  <c r="C32" i="31"/>
  <c r="C33" i="31" s="1"/>
  <c r="B32" i="31"/>
  <c r="B33" i="31" s="1"/>
  <c r="E32" i="30"/>
  <c r="D32" i="30"/>
  <c r="C32" i="30"/>
  <c r="B32" i="30"/>
  <c r="B33" i="30" s="1"/>
  <c r="L32" i="29"/>
  <c r="L33" i="29" s="1"/>
  <c r="K32" i="29"/>
  <c r="K33" i="29" s="1"/>
  <c r="J32" i="29"/>
  <c r="J33" i="29" s="1"/>
  <c r="I32" i="29"/>
  <c r="I33" i="29" s="1"/>
  <c r="H32" i="29"/>
  <c r="H33" i="29" s="1"/>
  <c r="G32" i="29"/>
  <c r="G33" i="29" s="1"/>
  <c r="F32" i="29"/>
  <c r="F33" i="29" s="1"/>
  <c r="E32" i="29"/>
  <c r="E33" i="29" s="1"/>
  <c r="D32" i="29"/>
  <c r="D33" i="29" s="1"/>
  <c r="C32" i="29"/>
  <c r="C33" i="29" s="1"/>
  <c r="B32" i="29"/>
  <c r="B33" i="29" s="1"/>
  <c r="J32" i="28"/>
  <c r="I32" i="28"/>
  <c r="H32" i="28"/>
  <c r="G32" i="28"/>
  <c r="F32" i="28"/>
  <c r="E32" i="28"/>
  <c r="D32" i="28"/>
  <c r="C32" i="28"/>
  <c r="B32" i="28"/>
  <c r="M32" i="27"/>
  <c r="M33" i="27" s="1"/>
  <c r="L32" i="27"/>
  <c r="L33" i="27" s="1"/>
  <c r="K32" i="27"/>
  <c r="K33" i="27" s="1"/>
  <c r="J32" i="27"/>
  <c r="J33" i="27" s="1"/>
  <c r="I32" i="27"/>
  <c r="I33" i="27" s="1"/>
  <c r="H32" i="27"/>
  <c r="H33" i="27" s="1"/>
  <c r="G32" i="27"/>
  <c r="G33" i="27" s="1"/>
  <c r="F32" i="27"/>
  <c r="F33" i="27" s="1"/>
  <c r="E32" i="27"/>
  <c r="E33" i="27" s="1"/>
  <c r="D32" i="27"/>
  <c r="D33" i="27" s="1"/>
  <c r="C32" i="27"/>
  <c r="C33" i="27" s="1"/>
  <c r="B32" i="27"/>
  <c r="B33" i="27" s="1"/>
  <c r="G32" i="26"/>
  <c r="F32" i="26"/>
  <c r="E32" i="26"/>
  <c r="D32" i="26"/>
  <c r="C32" i="26"/>
  <c r="B32" i="26"/>
  <c r="J32" i="25"/>
  <c r="J33" i="25" s="1"/>
  <c r="I32" i="25"/>
  <c r="I33" i="25" s="1"/>
  <c r="H32" i="25"/>
  <c r="H33" i="25" s="1"/>
  <c r="G32" i="25"/>
  <c r="G33" i="25" s="1"/>
  <c r="F32" i="25"/>
  <c r="F33" i="25" s="1"/>
  <c r="E32" i="25"/>
  <c r="E33" i="25" s="1"/>
  <c r="D32" i="25"/>
  <c r="D33" i="25" s="1"/>
  <c r="C32" i="25"/>
  <c r="C33" i="25" s="1"/>
  <c r="B32" i="25"/>
  <c r="B33" i="25" s="1"/>
  <c r="G32" i="24"/>
  <c r="F32" i="24"/>
  <c r="E32" i="24"/>
  <c r="D32" i="24"/>
  <c r="C32" i="24"/>
  <c r="B32" i="24"/>
  <c r="B33" i="24" s="1"/>
  <c r="L32" i="23"/>
  <c r="L33" i="23" s="1"/>
  <c r="K32" i="23"/>
  <c r="K33" i="23" s="1"/>
  <c r="J32" i="23"/>
  <c r="J33" i="23" s="1"/>
  <c r="I32" i="23"/>
  <c r="I33" i="23" s="1"/>
  <c r="H32" i="23"/>
  <c r="H33" i="23" s="1"/>
  <c r="G32" i="23"/>
  <c r="G33" i="23" s="1"/>
  <c r="F32" i="23"/>
  <c r="F33" i="23" s="1"/>
  <c r="E32" i="23"/>
  <c r="E33" i="23" s="1"/>
  <c r="D32" i="23"/>
  <c r="D33" i="23" s="1"/>
  <c r="C32" i="23"/>
  <c r="C33" i="23" s="1"/>
  <c r="B32" i="23"/>
  <c r="B33" i="23" s="1"/>
  <c r="F32" i="22"/>
  <c r="F33" i="22" s="1"/>
  <c r="E32" i="22"/>
  <c r="E33" i="22" s="1"/>
  <c r="D32" i="22"/>
  <c r="D33" i="22" s="1"/>
  <c r="C32" i="22"/>
  <c r="C33" i="22" s="1"/>
  <c r="B32" i="22"/>
  <c r="B33" i="22" s="1"/>
  <c r="L32" i="21"/>
  <c r="L33" i="21" s="1"/>
  <c r="K32" i="21"/>
  <c r="K33" i="21" s="1"/>
  <c r="J32" i="21"/>
  <c r="J33" i="21" s="1"/>
  <c r="I32" i="21"/>
  <c r="I33" i="21" s="1"/>
  <c r="H32" i="21"/>
  <c r="H33" i="21" s="1"/>
  <c r="G32" i="21"/>
  <c r="G33" i="21" s="1"/>
  <c r="F32" i="21"/>
  <c r="F33" i="21" s="1"/>
  <c r="E32" i="21"/>
  <c r="E33" i="21" s="1"/>
  <c r="D32" i="21"/>
  <c r="D33" i="21" s="1"/>
  <c r="C32" i="21"/>
  <c r="C33" i="21" s="1"/>
  <c r="B32" i="21"/>
  <c r="B33" i="21" s="1"/>
  <c r="E32" i="20"/>
  <c r="D32" i="20"/>
  <c r="C32" i="20"/>
  <c r="B32" i="20"/>
  <c r="B33" i="20" s="1"/>
  <c r="L32" i="17"/>
  <c r="L33" i="17" s="1"/>
  <c r="K32" i="17"/>
  <c r="K33" i="17" s="1"/>
  <c r="J32" i="17"/>
  <c r="J33" i="17" s="1"/>
  <c r="I32" i="17"/>
  <c r="I33" i="17" s="1"/>
  <c r="H32" i="17"/>
  <c r="H33" i="17" s="1"/>
  <c r="G32" i="17"/>
  <c r="G33" i="17" s="1"/>
  <c r="F32" i="17"/>
  <c r="F33" i="17" s="1"/>
  <c r="E32" i="17"/>
  <c r="E33" i="17" s="1"/>
  <c r="D32" i="17"/>
  <c r="D33" i="17" s="1"/>
  <c r="C32" i="17"/>
  <c r="C33" i="17" s="1"/>
  <c r="B32" i="17"/>
  <c r="B33" i="17" s="1"/>
  <c r="O32" i="16"/>
  <c r="N32" i="16"/>
  <c r="M32" i="16"/>
  <c r="L32" i="16"/>
  <c r="K32" i="16"/>
  <c r="J32" i="16"/>
  <c r="I32" i="16"/>
  <c r="H32" i="16"/>
  <c r="G32" i="16"/>
  <c r="F32" i="16"/>
  <c r="E32" i="16"/>
  <c r="D32" i="16"/>
  <c r="C32" i="16"/>
  <c r="B32" i="16"/>
  <c r="L32" i="15"/>
  <c r="L33" i="15" s="1"/>
  <c r="K32" i="15"/>
  <c r="K33" i="15" s="1"/>
  <c r="J32" i="15"/>
  <c r="J33" i="15" s="1"/>
  <c r="I32" i="15"/>
  <c r="I33" i="15" s="1"/>
  <c r="H32" i="15"/>
  <c r="H33" i="15" s="1"/>
  <c r="G32" i="15"/>
  <c r="G33" i="15" s="1"/>
  <c r="F32" i="15"/>
  <c r="F33" i="15" s="1"/>
  <c r="E32" i="15"/>
  <c r="E33" i="15" s="1"/>
  <c r="D32" i="15"/>
  <c r="D33" i="15" s="1"/>
  <c r="C32" i="15"/>
  <c r="C33" i="15" s="1"/>
  <c r="B32" i="15"/>
  <c r="B33" i="15" s="1"/>
  <c r="K32" i="14"/>
  <c r="J32" i="14"/>
  <c r="I32" i="14"/>
  <c r="H32" i="14"/>
  <c r="G32" i="14"/>
  <c r="F32" i="14"/>
  <c r="E32" i="14"/>
  <c r="D32" i="14"/>
  <c r="C32" i="14"/>
  <c r="B32" i="14"/>
  <c r="M32" i="18"/>
  <c r="M33" i="18" s="1"/>
  <c r="L32" i="18"/>
  <c r="L33" i="18" s="1"/>
  <c r="K32" i="18"/>
  <c r="K33" i="18" s="1"/>
  <c r="J32" i="18"/>
  <c r="J33" i="18" s="1"/>
  <c r="I32" i="18"/>
  <c r="I33" i="18" s="1"/>
  <c r="H32" i="18"/>
  <c r="H33" i="18" s="1"/>
  <c r="G32" i="18"/>
  <c r="G33" i="18" s="1"/>
  <c r="F32" i="18"/>
  <c r="F33" i="18" s="1"/>
  <c r="E32" i="18"/>
  <c r="E33" i="18" s="1"/>
  <c r="D32" i="18"/>
  <c r="D33" i="18" s="1"/>
  <c r="C32" i="18"/>
  <c r="C33" i="18" s="1"/>
  <c r="B32" i="18"/>
  <c r="B33" i="18" s="1"/>
  <c r="N31" i="18"/>
  <c r="N30" i="18"/>
  <c r="N29" i="18"/>
  <c r="N28" i="18"/>
  <c r="N27" i="18"/>
  <c r="N26" i="18"/>
  <c r="N25" i="18"/>
  <c r="N24" i="18"/>
  <c r="N23" i="18"/>
  <c r="N22" i="18"/>
  <c r="N21" i="18"/>
  <c r="N20" i="18"/>
  <c r="N19" i="18"/>
  <c r="N18" i="18"/>
  <c r="N17" i="18"/>
  <c r="N16" i="18"/>
  <c r="N15" i="18"/>
  <c r="N14" i="18"/>
  <c r="N13" i="18"/>
  <c r="N12" i="18"/>
  <c r="N11" i="18"/>
  <c r="N10" i="18"/>
  <c r="N9" i="18"/>
  <c r="N8" i="18"/>
  <c r="N32" i="18" s="1"/>
  <c r="M32" i="1"/>
  <c r="L32" i="1"/>
  <c r="K32" i="1"/>
  <c r="J32" i="1"/>
  <c r="I32" i="1"/>
  <c r="H32" i="1"/>
  <c r="G32" i="1"/>
  <c r="F32" i="1"/>
  <c r="E32" i="1"/>
  <c r="D32" i="1"/>
  <c r="C32" i="1"/>
  <c r="B32" i="1"/>
  <c r="B33" i="1"/>
</calcChain>
</file>

<file path=xl/comments1.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t>
        </r>
      </text>
    </comment>
    <comment ref="C6" authorId="0" shapeId="0">
      <text>
        <r>
          <rPr>
            <sz val="9"/>
            <color indexed="81"/>
            <rFont val="Calibri"/>
            <family val="2"/>
            <scheme val="minor"/>
          </rPr>
          <t>Interpret and compute quotients of fractions, and solve word problems involving division of fractions by fractions, e.g., by using visual fraction models and equations to represent the problem.  For example, create a story context for (2/3) ÷ (3/4) and use a visual fraction model to show the quotient; use the relationship between multiplication and division to explain that (2/3) ÷ (3/4) = 8/9 because 3/4 of 8/9 is 2/3. (In general, (a/b) ÷ (c/d) = ad/bc.) How much chocolate will each person get if 3 people share 1/2 lb of chocolate equally? How many 3/4-cup servings are in 2/3 of a cup of yogurt? How wide is a rectangular strip of land with length 3/4 mi and area 1/2 square mi?</t>
        </r>
      </text>
    </comment>
    <comment ref="D6" authorId="0" shapeId="0">
      <text>
        <r>
          <rPr>
            <sz val="9"/>
            <color indexed="81"/>
            <rFont val="Calibri"/>
            <family val="2"/>
            <scheme val="minor"/>
          </rPr>
          <t>Convert a rational number to a decimal using long division; know that the decimal form of a rational number terminates in 0s or eventually repeats.</t>
        </r>
      </text>
    </comment>
    <comment ref="E6" authorId="0" shapeId="0">
      <text>
        <r>
          <rPr>
            <sz val="9"/>
            <color indexed="81"/>
            <rFont val="Calibri"/>
            <family val="2"/>
            <scheme val="minor"/>
          </rPr>
          <t>Convert a rational number to a decimal using long division; know that the decimal form of a rational number terminates in 0s or eventually repeats.</t>
        </r>
      </text>
    </comment>
    <comment ref="F6" authorId="0" shapeId="0">
      <text>
        <r>
          <rPr>
            <sz val="9"/>
            <color indexed="81"/>
            <rFont val="Calibri"/>
            <family val="2"/>
            <scheme val="minor"/>
          </rPr>
          <t>Convert a rational number to a decimal using long division; know that the decimal form of a rational number terminates in 0s or eventually repeats.</t>
        </r>
      </text>
    </comment>
    <comment ref="G6" authorId="0" shapeId="0">
      <text>
        <r>
          <rPr>
            <sz val="9"/>
            <color indexed="81"/>
            <rFont val="Calibri"/>
            <family val="2"/>
            <scheme val="minor"/>
          </rPr>
          <t>Convert a rational number to a decimal using long division; know that the decimal form of a rational number terminates in 0s or eventually repeats.</t>
        </r>
      </text>
    </comment>
    <comment ref="H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I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J6" authorId="0" shapeId="0">
      <text>
        <r>
          <rPr>
            <sz val="9"/>
            <color indexed="81"/>
            <rFont val="Calibri"/>
            <family val="2"/>
            <scheme val="minor"/>
          </rPr>
          <t>Understand p + q as the number located a distance |q| from p, in the positive or negative direction depending on whether q is positive or negative. Show that a number and its opposite have a sum of 0 (are additive inverses). Interpret sums of rational numbers by describing real-world contexts.</t>
        </r>
      </text>
    </comment>
    <comment ref="K6" authorId="0" shapeId="0">
      <text>
        <r>
          <rPr>
            <sz val="9"/>
            <color indexed="81"/>
            <rFont val="Calibri"/>
            <family val="2"/>
            <scheme val="minor"/>
          </rPr>
          <t>Understand subtraction of rational numbers as adding the additive inverse, p – q = p + (–q). Show that the distance between two rational numbers on the number line is the absolute value of their difference, and apply this principle in real-world contexts.</t>
        </r>
      </text>
    </comment>
    <comment ref="L6" authorId="0" shapeId="0">
      <text>
        <r>
          <rPr>
            <sz val="9"/>
            <color indexed="81"/>
            <rFont val="Calibri"/>
            <family val="2"/>
            <scheme val="minor"/>
          </rPr>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r>
      </text>
    </comment>
    <comment ref="M6" authorId="0" shapeId="0">
      <text>
        <r>
          <rPr>
            <sz val="9"/>
            <color indexed="81"/>
            <rFont val="Calibri"/>
            <family val="2"/>
            <scheme val="minor"/>
          </rPr>
          <t>Understand that multiplication is extended from fractions to rational numbers by requiring that operations continue to satisfy the properties of operations, particularly the distributive property, leading to products such as (–1)(–1) = 1 and the rules for multiplying signed numbers. Interpret products of rational numbers by describing real-world contexts.</t>
        </r>
      </text>
    </comment>
  </commentList>
</comments>
</file>

<file path=xl/comments10.xml><?xml version="1.0" encoding="utf-8"?>
<comments xmlns="http://schemas.openxmlformats.org/spreadsheetml/2006/main">
  <authors>
    <author>Bridget McKinney</author>
  </authors>
  <commentList>
    <comment ref="B5" authorId="0" shapeId="0">
      <text>
        <r>
          <rPr>
            <sz val="9"/>
            <color indexed="81"/>
            <rFont val="Calibri"/>
            <family val="2"/>
            <scheme val="minor"/>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r>
      </text>
    </comment>
    <comment ref="J5"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R5"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B6" authorId="0" shapeId="0">
      <text>
        <r>
          <rPr>
            <sz val="9"/>
            <color indexed="81"/>
            <rFont val="Calibri"/>
            <family val="2"/>
            <scheme val="minor"/>
          </rPr>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r>
      </text>
    </comment>
    <comment ref="C6" authorId="0" shapeId="0">
      <text>
        <r>
          <rPr>
            <sz val="9"/>
            <color indexed="81"/>
            <rFont val="Calibri"/>
            <family val="2"/>
            <scheme val="minor"/>
          </rPr>
          <t>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t>
        </r>
      </text>
    </comment>
    <comment ref="D6" authorId="0" shapeId="0">
      <text>
        <r>
          <rPr>
            <sz val="9"/>
            <color indexed="81"/>
            <rFont val="Calibri"/>
            <family val="2"/>
            <scheme val="minor"/>
          </rPr>
          <t>Solve linear equations in one variable.</t>
        </r>
      </text>
    </comment>
    <comment ref="E6" authorId="0" shapeId="0">
      <text>
        <r>
          <rPr>
            <sz val="9"/>
            <color indexed="81"/>
            <rFont val="Calibri"/>
            <family val="2"/>
            <scheme val="minor"/>
          </rPr>
          <t>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t>
        </r>
      </text>
    </comment>
    <comment ref="F6" authorId="0" shapeId="0">
      <text>
        <r>
          <rPr>
            <sz val="9"/>
            <color indexed="81"/>
            <rFont val="Calibri"/>
            <family val="2"/>
            <scheme val="minor"/>
          </rPr>
          <t>Use similar triangles to explain why the slope m is the same between any two distinct points on a non-vertical line in the coordinate plane; derive the equation y = mx for a line through the origin and the equation y = mx + b for a line intercepting the vertical axis at b.</t>
        </r>
      </text>
    </comment>
    <comment ref="G6" authorId="0" shapeId="0">
      <text>
        <r>
          <rPr>
            <sz val="9"/>
            <color indexed="81"/>
            <rFont val="Calibri"/>
            <family val="2"/>
            <scheme val="minor"/>
          </rPr>
          <t>Solve linear equations in one variable.</t>
        </r>
      </text>
    </comment>
    <comment ref="H6" authorId="0" shapeId="0">
      <text>
        <r>
          <rPr>
            <sz val="9"/>
            <color indexed="81"/>
            <rFont val="Calibri"/>
            <family val="2"/>
            <scheme val="minor"/>
          </rPr>
          <t>Solve linear equations in one variable.</t>
        </r>
      </text>
    </comment>
    <comment ref="I6" authorId="0" shapeId="0">
      <text>
        <r>
          <rPr>
            <sz val="9"/>
            <color indexed="81"/>
            <rFont val="Calibri"/>
            <family val="2"/>
            <scheme val="minor"/>
          </rPr>
          <t>Use similar triangles to explain why the slope m is the same between any two distinct points on a non-vertical line in the coordinate plane; derive the equation y = mx for a line through the origin and the equation y = mx + b for a line intercepting the vertical axis at b.</t>
        </r>
      </text>
    </comment>
    <comment ref="J6" authorId="0" shapeId="0">
      <text>
        <r>
          <rPr>
            <sz val="9"/>
            <color indexed="81"/>
            <rFont val="Calibri"/>
            <family val="2"/>
            <scheme val="minor"/>
          </rPr>
          <t>Solve linear equations in one variable.</t>
        </r>
      </text>
    </comment>
    <comment ref="K6" authorId="0" shapeId="0">
      <text>
        <r>
          <rPr>
            <sz val="9"/>
            <color indexed="81"/>
            <rFont val="Calibri"/>
            <family val="2"/>
            <scheme val="minor"/>
          </rPr>
          <t>Use similar triangles to explain why the slope m is the same between any two distinct points on a non-vertical line in the coordinate plane; derive the equation y = mx for a line through the origin and the equation y = mx + b for a line intercepting the vertical axis at b.</t>
        </r>
      </text>
    </comment>
    <comment ref="L6" authorId="0" shapeId="0">
      <text>
        <r>
          <rPr>
            <sz val="9"/>
            <color indexed="81"/>
            <rFont val="Calibri"/>
            <family val="2"/>
            <scheme val="minor"/>
          </rPr>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r>
      </text>
    </comment>
    <comment ref="M6" authorId="0" shapeId="0">
      <text>
        <r>
          <rPr>
            <sz val="9"/>
            <color indexed="81"/>
            <rFont val="Calibri"/>
            <family val="2"/>
            <scheme val="minor"/>
          </rPr>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r>
      </text>
    </comment>
    <comment ref="N6" authorId="0" shapeId="0">
      <text>
        <r>
          <rPr>
            <sz val="9"/>
            <color indexed="81"/>
            <rFont val="Calibri"/>
            <family val="2"/>
            <scheme val="minor"/>
          </rPr>
          <t>Solve linear equations in one variable.</t>
        </r>
      </text>
    </comment>
    <comment ref="O6" authorId="0" shapeId="0">
      <text>
        <r>
          <rPr>
            <sz val="9"/>
            <color indexed="81"/>
            <rFont val="Calibri"/>
            <family val="2"/>
            <scheme val="minor"/>
          </rPr>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r>
      </text>
    </comment>
    <comment ref="P6" authorId="0" shapeId="0">
      <text>
        <r>
          <rPr>
            <sz val="9"/>
            <color indexed="81"/>
            <rFont val="Calibri"/>
            <family val="2"/>
            <scheme val="minor"/>
          </rPr>
          <t>Solve linear equations in one variable.</t>
        </r>
      </text>
    </comment>
    <comment ref="Q6" authorId="0" shapeId="0">
      <text>
        <r>
          <rPr>
            <sz val="9"/>
            <color indexed="81"/>
            <rFont val="Calibri"/>
            <family val="2"/>
            <scheme val="minor"/>
          </rPr>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r>
      </text>
    </comment>
    <comment ref="R6" authorId="0" shapeId="0">
      <text>
        <r>
          <rPr>
            <sz val="9"/>
            <color indexed="81"/>
            <rFont val="Calibri"/>
            <family val="2"/>
            <scheme val="minor"/>
          </rPr>
          <t>Solve linear equations in one variable.</t>
        </r>
      </text>
    </comment>
    <comment ref="S6" authorId="0" shapeId="0">
      <text>
        <r>
          <rPr>
            <sz val="9"/>
            <color indexed="81"/>
            <rFont val="Calibri"/>
            <family val="2"/>
            <scheme val="minor"/>
          </rPr>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r>
      </text>
    </comment>
  </commentList>
</comments>
</file>

<file path=xl/comments11.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represent proportional relationships between quantities.</t>
        </r>
      </text>
    </comment>
    <comment ref="C6" authorId="0" shapeId="0">
      <text>
        <r>
          <rPr>
            <sz val="9"/>
            <color indexed="81"/>
            <rFont val="Calibri"/>
            <family val="2"/>
            <scheme val="minor"/>
          </rPr>
          <t>Recognize and represent proportional relationships between quantities.</t>
        </r>
      </text>
    </comment>
    <comment ref="D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E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 ref="F6" authorId="0" shapeId="0">
      <text>
        <r>
          <rPr>
            <sz val="9"/>
            <color indexed="81"/>
            <rFont val="Calibri"/>
            <family val="2"/>
            <scheme val="minor"/>
          </rPr>
          <t>Solve word problems leading to inequalities of the form px + q &gt; r or px + q &lt; r, where p, q, and r are specific rational numbers. Graph the solution set of the inequality and interpret it in the context of the problem.  For example: As a salesperson, you are paid $50 per week plus $3 per sale. This week you want your pay to be at least $100. Write an inequality for the number of sales you need to make, and describe the solutions</t>
        </r>
        <r>
          <rPr>
            <b/>
            <sz val="9"/>
            <color indexed="81"/>
            <rFont val="Tahoma"/>
            <family val="2"/>
          </rPr>
          <t>.</t>
        </r>
      </text>
    </comment>
  </commentList>
</comments>
</file>

<file path=xl/comments12.xml><?xml version="1.0" encoding="utf-8"?>
<comments xmlns="http://schemas.openxmlformats.org/spreadsheetml/2006/main">
  <authors>
    <author>Bridget McKinney</author>
  </authors>
  <commentList>
    <comment ref="L5" authorId="0" shapeId="0">
      <text>
        <r>
          <rPr>
            <sz val="9"/>
            <color indexed="81"/>
            <rFont val="Calibri"/>
            <family val="2"/>
            <scheme val="minor"/>
          </rPr>
          <t>Solve systems of two linear equations in two variables algebraically, and estimate solutions by graphing the equations. Solve simple cases by inspection.  For example, 3x + 2y = 5 and 3x + 2y = 6 have no solution because 3x + 2y cannot simultaneously be 5 and 6.</t>
        </r>
      </text>
    </comment>
    <comment ref="M5" authorId="0" shapeId="0">
      <text>
        <r>
          <rPr>
            <sz val="9"/>
            <color indexed="81"/>
            <rFont val="Calibri"/>
            <family val="2"/>
            <scheme val="minor"/>
          </rPr>
          <t>Solve systems of two linear equations in two variables algebraically, and estimate solutions by graphing the equations. Solve simple cases by inspection.  For example, 3x + 2y = 5 and 3x + 2y = 6 have no solution because 3x + 2y cannot simultaneously be 5 and 6.</t>
        </r>
      </text>
    </comment>
    <comment ref="B6" authorId="0" shapeId="0">
      <text>
        <r>
          <rPr>
            <sz val="9"/>
            <color indexed="81"/>
            <rFont val="Calibri"/>
            <family val="2"/>
            <scheme val="minor"/>
          </rPr>
          <t>Solve systems of two linear equations in two variables algebraically, and estimate solutions by graphing the equations. Solve simple cases by inspection.  For example, 3x + 2y = 5 and 3x + 2y = 6 have no solution because 3x + 2y cannot simultaneously be 5 and 6.</t>
        </r>
      </text>
    </comment>
    <comment ref="C6" authorId="0" shapeId="0">
      <text>
        <r>
          <rPr>
            <sz val="9"/>
            <color indexed="81"/>
            <rFont val="Calibri"/>
            <family val="2"/>
            <scheme val="minor"/>
          </rPr>
          <t>Solve systems of two linear equations in two variables algebraically, and estimate solutions by graphing the equations. Solve simple cases by inspection.  For example, 3x + 2y = 5 and 3x + 2y = 6 have no solution because 3x + 2y cannot simultaneously be 5 and 6.</t>
        </r>
      </text>
    </comment>
    <comment ref="D6" authorId="0" shapeId="0">
      <text>
        <r>
          <rPr>
            <sz val="9"/>
            <color indexed="81"/>
            <rFont val="Calibri"/>
            <family val="2"/>
            <scheme val="minor"/>
          </rPr>
          <t>Solve systems of two linear equations in two variables algebraically, and estimate solutions by graphing the equations. Solve simple cases by inspection.  For example, 3x + 2y = 5 and 3x + 2y = 6 have no solution because 3x + 2y cannot simultaneously be 5 and 6.</t>
        </r>
      </text>
    </comment>
    <comment ref="E6" authorId="0" shapeId="0">
      <text>
        <r>
          <rPr>
            <sz val="9"/>
            <color indexed="81"/>
            <rFont val="Calibri"/>
            <family val="2"/>
            <scheme val="minor"/>
          </rPr>
          <t>Solve systems of two linear equations in two variables algebraically, and estimate solutions by graphing the equations. Solve simple cases by inspection.  For example, 3x + 2y = 5 and 3x + 2y = 6 have no solution because 3x + 2y cannot simultaneously be 5 and 6.</t>
        </r>
      </text>
    </comment>
    <comment ref="F6" authorId="0" shapeId="0">
      <text>
        <r>
          <rPr>
            <sz val="9"/>
            <color indexed="81"/>
            <rFont val="Calibri"/>
            <family val="2"/>
            <scheme val="minor"/>
          </rPr>
          <t>Solve systems of two linear equations in two variables algebraically, and estimate solutions by graphing the equations. Solve simple cases by inspection.  For example, 3x + 2y = 5 and 3x + 2y = 6 have no solution because 3x + 2y cannot simultaneously be 5 and 6.</t>
        </r>
      </text>
    </comment>
    <comment ref="G6" authorId="0" shapeId="0">
      <text>
        <r>
          <rPr>
            <sz val="9"/>
            <color indexed="81"/>
            <rFont val="Calibri"/>
            <family val="2"/>
            <scheme val="minor"/>
          </rPr>
          <t>Solve systems of two linear equations in two variables algebraically, and estimate solutions by graphing the equations. Solve simple cases by inspection.  For example, 3x + 2y = 5 and 3x + 2y = 6 have no solution because 3x + 2y cannot simultaneously be 5 and 6.</t>
        </r>
      </text>
    </comment>
    <comment ref="H6" authorId="0" shapeId="0">
      <text>
        <r>
          <rPr>
            <sz val="9"/>
            <color indexed="81"/>
            <rFont val="Calibri"/>
            <family val="2"/>
            <scheme val="minor"/>
          </rPr>
          <t>Solve systems of two linear equations in two variables algebraically, and estimate solutions by graphing the equations. Solve simple cases by inspection.  For example, 3x + 2y = 5 and 3x + 2y = 6 have no solution because 3x + 2y cannot simultaneously be 5 and 6.</t>
        </r>
      </text>
    </comment>
    <comment ref="I6" authorId="0" shapeId="0">
      <text>
        <r>
          <rPr>
            <sz val="9"/>
            <color indexed="81"/>
            <rFont val="Calibri"/>
            <family val="2"/>
            <scheme val="minor"/>
          </rPr>
          <t>Solve systems of two linear equations in two variables algebraically, and estimate solutions by graphing the equations. Solve simple cases by inspection.  For example, 3x + 2y = 5 and 3x + 2y = 6 have no solution because 3x + 2y cannot simultaneously be 5 and 6.</t>
        </r>
      </text>
    </comment>
    <comment ref="J6" authorId="0" shapeId="0">
      <text>
        <r>
          <rPr>
            <sz val="9"/>
            <color indexed="81"/>
            <rFont val="Calibri"/>
            <family val="2"/>
            <scheme val="minor"/>
          </rPr>
          <t>Solve real-world and mathematical problems leading to two linear equations in two variables. For example, given coordinates for two pairs of points, determine whether the line through the first pair of points intersects the line through the second pair.</t>
        </r>
      </text>
    </comment>
    <comment ref="K6" authorId="0" shapeId="0">
      <text>
        <r>
          <rPr>
            <sz val="9"/>
            <color indexed="81"/>
            <rFont val="Calibri"/>
            <family val="2"/>
            <scheme val="minor"/>
          </rPr>
          <t>Solve real-world and mathematical problems leading to two linear equations in two variables. For example, given coordinates for two pairs of points, determine whether the line through the first pair of points intersects the line through the second pair.</t>
        </r>
      </text>
    </comment>
    <comment ref="L6" authorId="0" shapeId="0">
      <text>
        <r>
          <rPr>
            <sz val="9"/>
            <color indexed="81"/>
            <rFont val="Calibri"/>
            <family val="2"/>
            <scheme val="minor"/>
          </rPr>
          <t>Solve real-world and mathematical problems leading to two linear equations in two variables. For example, given coordinates for two pairs of points, determine whether the line through the first pair of points intersects the line through the second pair.</t>
        </r>
      </text>
    </comment>
    <comment ref="M6" authorId="0" shapeId="0">
      <text>
        <r>
          <rPr>
            <sz val="9"/>
            <color indexed="81"/>
            <rFont val="Calibri"/>
            <family val="2"/>
            <scheme val="minor"/>
          </rPr>
          <t>Solve real-world and mathematical problems leading to two linear equations in two variables. For example, given coordinates for two pairs of points, determine whether the line through the first pair of points intersects the line through the second pair.</t>
        </r>
      </text>
    </comment>
    <comment ref="N6" authorId="0" shapeId="0">
      <text>
        <r>
          <rPr>
            <sz val="9"/>
            <color indexed="81"/>
            <rFont val="Calibri"/>
            <family val="2"/>
            <scheme val="minor"/>
          </rPr>
          <t>Solve real-world and mathematical problems leading to two linear equations in two variables. For example, given coordinates for two pairs of points, determine whether the line through the first pair of points intersects the line through the second pair.</t>
        </r>
      </text>
    </comment>
    <comment ref="O6" authorId="0" shapeId="0">
      <text>
        <r>
          <rPr>
            <sz val="9"/>
            <color indexed="81"/>
            <rFont val="Calibri"/>
            <family val="2"/>
            <scheme val="minor"/>
          </rPr>
          <t>Solve real-world and mathematical problems leading to two linear equations in two variables. For example, given coordinates for two pairs of points, determine whether the line through the first pair of points intersects the line through the second pair.</t>
        </r>
      </text>
    </comment>
  </commentList>
</comments>
</file>

<file path=xl/comments13.xml><?xml version="1.0" encoding="utf-8"?>
<comments xmlns="http://schemas.openxmlformats.org/spreadsheetml/2006/main">
  <authors>
    <author>Bridget McKinney</author>
  </authors>
  <commentList>
    <comment ref="B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C6" authorId="0" shapeId="0">
      <text>
        <r>
          <rPr>
            <sz val="9"/>
            <color indexed="81"/>
            <rFont val="Calibri"/>
            <family val="2"/>
            <scheme val="minor"/>
          </rPr>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For example, in a problem involving motion at constant speed, list and graph ordered pairs of distances and times, and write the equation d = 65t to represent the relationship between distance and time.</t>
        </r>
      </text>
    </comment>
    <comment ref="D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E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F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 ref="G6" authorId="0" shapeId="0">
      <text>
        <r>
          <rPr>
            <sz val="9"/>
            <color indexed="81"/>
            <rFont val="Calibri"/>
            <family val="2"/>
            <scheme val="minor"/>
          </rPr>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For example: If a woman making $25 an hour gets a 10% raise, she will make an additional 1/10 of her salary an hour, or $2.50, for a new salary of $27.50. If you want to place a towel bar 9 3/4 inches long in the center of a door that is 27 1/2 inches wide, you will need to place the bar about 9 inches from each edge; this estimate can be used as a check on the exact computation.</t>
        </r>
      </text>
    </comment>
  </commentList>
</comments>
</file>

<file path=xl/comments14.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a function is a rule that assigns to each input exactly one output. The graph of a function is the set of ordered pairs consisting of an input and the corresponding output. (Function notation is not required in Grade 8.)</t>
        </r>
      </text>
    </comment>
    <comment ref="C6" authorId="0" shapeId="0">
      <text>
        <r>
          <rPr>
            <sz val="9"/>
            <color indexed="81"/>
            <rFont val="Calibri"/>
            <family val="2"/>
            <scheme val="minor"/>
          </rPr>
          <t>Understand that a function is a rule that assigns to each input exactly one output. The graph of a function is the set of ordered pairs consisting of an input and the corresponding output. (Function notation is not required in Grade 8.)</t>
        </r>
      </text>
    </comment>
    <comment ref="D6" authorId="0" shapeId="0">
      <text>
        <r>
          <rPr>
            <sz val="9"/>
            <color indexed="81"/>
            <rFont val="Calibri"/>
            <family val="2"/>
            <scheme val="minor"/>
          </rPr>
          <t>Understand that a function is a rule that assigns to each input exactly one output. The graph of a function is the set of ordered pairs consisting of an input and the corresponding output. (Function notation is not required in Grade 8.)</t>
        </r>
      </text>
    </comment>
    <comment ref="E6" authorId="0" shapeId="0">
      <text>
        <r>
          <rPr>
            <sz val="9"/>
            <color indexed="81"/>
            <rFont val="Calibri"/>
            <family val="2"/>
            <scheme val="minor"/>
          </rPr>
          <t>Understand that a function is a rule that assigns to each input exactly one output. The graph of a function is the set of ordered pairs consisting of an input and the corresponding output. (Function notation is not required in Grade 8.)</t>
        </r>
      </text>
    </comment>
    <comment ref="F6" authorId="0" shapeId="0">
      <text>
        <r>
          <rPr>
            <sz val="9"/>
            <color indexed="81"/>
            <rFont val="Calibri"/>
            <family val="2"/>
            <scheme val="minor"/>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r>
      </text>
    </comment>
    <comment ref="G6" authorId="0" shapeId="0">
      <text>
        <r>
          <rPr>
            <sz val="9"/>
            <color indexed="81"/>
            <rFont val="Calibri"/>
            <family val="2"/>
            <scheme val="minor"/>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r>
      </text>
    </comment>
    <comment ref="H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I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J6" authorId="0" shapeId="0">
      <text>
        <r>
          <rPr>
            <sz val="9"/>
            <color indexed="81"/>
            <rFont val="Calibri"/>
            <family val="2"/>
            <scheme val="minor"/>
          </rPr>
          <t>Describe qualitatively the functional relationship between two quantities by analyzing a graph (e.g., where the function is increasing or decreasing, linear or nonlinear). Sketch a graph that exhibits the qualitative features of a function that has been described verbally.</t>
        </r>
      </text>
    </comment>
  </commentList>
</comments>
</file>

<file path=xl/comments15.xml><?xml version="1.0" encoding="utf-8"?>
<comments xmlns="http://schemas.openxmlformats.org/spreadsheetml/2006/main">
  <authors>
    <author>Bridget McKinney</author>
  </authors>
  <commentList>
    <comment ref="J5" authorId="0" shapeId="0">
      <text>
        <r>
          <rPr>
            <sz val="9"/>
            <color indexed="81"/>
            <rFont val="Calibri"/>
            <family val="2"/>
            <scheme val="minor"/>
          </rPr>
          <t>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t>
        </r>
      </text>
    </comment>
    <comment ref="N5"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Z5" authorId="0" shapeId="0">
      <text>
        <r>
          <rPr>
            <sz val="9"/>
            <color indexed="81"/>
            <rFont val="Calibri"/>
            <family val="2"/>
            <scheme val="minor"/>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r>
      </text>
    </comment>
    <comment ref="AB5"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AH5" authorId="0" shapeId="0">
      <text>
        <r>
          <rPr>
            <sz val="9"/>
            <color indexed="81"/>
            <rFont val="Calibri"/>
            <family val="2"/>
            <scheme val="minor"/>
          </rPr>
          <t>Describe qualitatively the functional relationship between two quantities by analyzing a graph (e.g., where the function is increasing or decreasing, linear or nonlinear). Sketch a graph that exhibits the qualitative features of a function that has been described verbally.</t>
        </r>
      </text>
    </comment>
    <comment ref="AJ5" authorId="0" shapeId="0">
      <text>
        <r>
          <rPr>
            <sz val="9"/>
            <color indexed="81"/>
            <rFont val="Calibri"/>
            <family val="2"/>
            <scheme val="minor"/>
          </rPr>
          <t>Describe qualitatively the functional relationship between two quantities by analyzing a graph (e.g., where the function is increasing or decreasing, linear or nonlinear). Sketch a graph that exhibits the qualitative features of a function that has been described verbally.</t>
        </r>
      </text>
    </comment>
    <comment ref="B6" authorId="0" shapeId="0">
      <text>
        <r>
          <rPr>
            <sz val="9"/>
            <color indexed="81"/>
            <rFont val="Calibri"/>
            <family val="2"/>
            <scheme val="minor"/>
          </rPr>
          <t>Know and apply the properties of integer exponents to generate equivalent numerical expressions.  For example, 32 × 3–5 = 3–3 = 1/33 = 1/27.</t>
        </r>
      </text>
    </comment>
    <comment ref="C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D6" authorId="0" shapeId="0">
      <text>
        <r>
          <rPr>
            <sz val="9"/>
            <color indexed="81"/>
            <rFont val="Calibri"/>
            <family val="2"/>
            <scheme val="minor"/>
          </rPr>
          <t>Solve linear equations in one variable.</t>
        </r>
      </text>
    </comment>
    <comment ref="E6" authorId="0" shapeId="0">
      <text>
        <r>
          <rPr>
            <sz val="9"/>
            <color indexed="81"/>
            <rFont val="Calibri"/>
            <family val="2"/>
            <scheme val="minor"/>
          </rPr>
          <t>Use similar triangles to explain why the slope m is the same between any two distinct points on a non-vertical line in the coordinate plane; derive the equation y = mx for a line through the origin and the equation y = mx + b for a line intercepting the vertical axis at b.</t>
        </r>
      </text>
    </comment>
    <comment ref="F6" authorId="0" shapeId="0">
      <text>
        <r>
          <rPr>
            <sz val="9"/>
            <color indexed="81"/>
            <rFont val="Calibri"/>
            <family val="2"/>
            <scheme val="minor"/>
          </rPr>
          <t>Analyze and solve pairs of simultaneous linear equations.</t>
        </r>
      </text>
    </comment>
    <comment ref="G6" authorId="0" shapeId="0">
      <text>
        <r>
          <rPr>
            <sz val="9"/>
            <color indexed="81"/>
            <rFont val="Calibri"/>
            <family val="2"/>
            <scheme val="minor"/>
          </rPr>
          <t>Analyze and solve pairs of simultaneous linear equations.</t>
        </r>
      </text>
    </comment>
    <comment ref="H6" authorId="0" shapeId="0">
      <text>
        <r>
          <rPr>
            <sz val="9"/>
            <color indexed="81"/>
            <rFont val="Calibri"/>
            <family val="2"/>
            <scheme val="minor"/>
          </rPr>
          <t>Analyze and solve pairs of simultaneous linear equations.</t>
        </r>
      </text>
    </comment>
    <comment ref="I6" authorId="0" shapeId="0">
      <text>
        <r>
          <rPr>
            <sz val="9"/>
            <color indexed="81"/>
            <rFont val="Calibri"/>
            <family val="2"/>
            <scheme val="minor"/>
          </rPr>
          <t>Understand that a function is a rule that assigns to each input exactly one output. The graph of a function is the set of ordered pairs consisting of an input and the corresponding output. (Function notation is not required in Grade 8.)</t>
        </r>
      </text>
    </comment>
    <comment ref="J6" authorId="0" shapeId="0">
      <text>
        <r>
          <rPr>
            <sz val="9"/>
            <color indexed="81"/>
            <rFont val="Calibri"/>
            <family val="2"/>
            <scheme val="minor"/>
          </rPr>
          <t>Understand that a function is a rule that assigns to each input exactly one output. The graph of a function is the set of ordered pairs consisting of an input and the corresponding output. (Function notation is not required in Grade 8.)</t>
        </r>
      </text>
    </comment>
    <comment ref="K6" authorId="0" shapeId="0">
      <text>
        <r>
          <rPr>
            <sz val="9"/>
            <color indexed="81"/>
            <rFont val="Calibri"/>
            <family val="2"/>
            <scheme val="minor"/>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r>
      </text>
    </comment>
    <comment ref="L6" authorId="0" shapeId="0">
      <text>
        <r>
          <rPr>
            <sz val="9"/>
            <color indexed="81"/>
            <rFont val="Calibri"/>
            <family val="2"/>
            <scheme val="minor"/>
          </rPr>
          <t>Know and apply the properties of integer exponents to generate equivalent numerical expressions.  For example, 32 × 3–5 = 3–3 = 1/33 = 1/27.</t>
        </r>
      </text>
    </comment>
    <comment ref="M6" authorId="0" shapeId="0">
      <text>
        <r>
          <rPr>
            <sz val="9"/>
            <color indexed="81"/>
            <rFont val="Calibri"/>
            <family val="2"/>
            <scheme val="minor"/>
          </rPr>
          <t>Know and apply the properties of integer exponents to generate equivalent numerical expressions.  For example, 32 × 3–5 = 3–3 = 1/33 = 1/27.</t>
        </r>
      </text>
    </comment>
    <comment ref="N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O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P6" authorId="0" shapeId="0">
      <text>
        <r>
          <rPr>
            <sz val="9"/>
            <color indexed="81"/>
            <rFont val="Calibri"/>
            <family val="2"/>
            <scheme val="minor"/>
          </rPr>
          <t>Analyze and solve pairs of simultaneous linear equations.</t>
        </r>
      </text>
    </comment>
    <comment ref="Q6" authorId="0" shapeId="0">
      <text>
        <r>
          <rPr>
            <sz val="9"/>
            <color indexed="81"/>
            <rFont val="Calibri"/>
            <family val="2"/>
            <scheme val="minor"/>
          </rPr>
          <t>Analyze and solve pairs of simultaneous linear equations.</t>
        </r>
      </text>
    </comment>
    <comment ref="R6" authorId="0" shapeId="0">
      <text>
        <r>
          <rPr>
            <sz val="9"/>
            <color indexed="81"/>
            <rFont val="Calibri"/>
            <family val="2"/>
            <scheme val="minor"/>
          </rPr>
          <t>Analyze and solve pairs of simultaneous linear equations.</t>
        </r>
      </text>
    </comment>
    <comment ref="S6" authorId="0" shapeId="0">
      <text>
        <r>
          <rPr>
            <sz val="9"/>
            <color indexed="81"/>
            <rFont val="Calibri"/>
            <family val="2"/>
            <scheme val="minor"/>
          </rPr>
          <t>Analyze and solve pairs of simultaneous linear equations.</t>
        </r>
      </text>
    </comment>
    <comment ref="T6" authorId="0" shapeId="0">
      <text>
        <r>
          <rPr>
            <sz val="9"/>
            <color indexed="81"/>
            <rFont val="Calibri"/>
            <family val="2"/>
            <scheme val="minor"/>
          </rPr>
          <t>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t>
        </r>
      </text>
    </comment>
    <comment ref="U6" authorId="0" shapeId="0">
      <text>
        <r>
          <rPr>
            <sz val="9"/>
            <color indexed="81"/>
            <rFont val="Calibri"/>
            <family val="2"/>
            <scheme val="minor"/>
          </rPr>
          <t>Describe qualitatively the functional relationship between two quantities by analyzing a graph (e.g., where the function is increasing or decreasing, linear or nonlinear). Sketch a graph that exhibits the qualitative features of a function that has been described verbally.</t>
        </r>
      </text>
    </comment>
    <comment ref="V6" authorId="0" shapeId="0">
      <text>
        <r>
          <rPr>
            <sz val="9"/>
            <color indexed="81"/>
            <rFont val="Calibri"/>
            <family val="2"/>
            <scheme val="minor"/>
          </rPr>
          <t>Solve linear equations in one variable.</t>
        </r>
      </text>
    </comment>
    <comment ref="W6" authorId="0" shapeId="0">
      <text>
        <r>
          <rPr>
            <sz val="9"/>
            <color indexed="81"/>
            <rFont val="Calibri"/>
            <family val="2"/>
            <scheme val="minor"/>
          </rPr>
          <t>Analyze and solve pairs of simultaneous linear equations.</t>
        </r>
      </text>
    </comment>
    <comment ref="X6" authorId="0" shapeId="0">
      <text>
        <r>
          <rPr>
            <sz val="9"/>
            <color indexed="81"/>
            <rFont val="Calibri"/>
            <family val="2"/>
            <scheme val="minor"/>
          </rPr>
          <t>Analyze and solve pairs of simultaneous linear equations.</t>
        </r>
      </text>
    </comment>
    <comment ref="Y6" authorId="0" shapeId="0">
      <text>
        <r>
          <rPr>
            <sz val="9"/>
            <color indexed="81"/>
            <rFont val="Calibri"/>
            <family val="2"/>
            <scheme val="minor"/>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r>
      </text>
    </comment>
    <comment ref="Z6" authorId="0" shapeId="0">
      <text>
        <r>
          <rPr>
            <sz val="9"/>
            <color indexed="81"/>
            <rFont val="Calibri"/>
            <family val="2"/>
            <scheme val="minor"/>
          </rPr>
          <t>Understand that a function is a rule that assigns to each input exactly one output. The graph of a function is the set of ordered pairs consisting of an input and the corresponding output. (Function notation is not required in Grade 8.)</t>
        </r>
      </text>
    </comment>
    <comment ref="AA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AB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AC6" authorId="0" shapeId="0">
      <text>
        <r>
          <rPr>
            <sz val="9"/>
            <color indexed="81"/>
            <rFont val="Calibri"/>
            <family val="2"/>
            <scheme val="minor"/>
          </rPr>
          <t>Solve linear equations in one variable.</t>
        </r>
      </text>
    </comment>
    <comment ref="AD6" authorId="0" shapeId="0">
      <text>
        <r>
          <rPr>
            <sz val="9"/>
            <color indexed="81"/>
            <rFont val="Calibri"/>
            <family val="2"/>
            <scheme val="minor"/>
          </rPr>
          <t>Analyze and solve pairs of simultaneous linear equations.</t>
        </r>
      </text>
    </comment>
    <comment ref="AE6" authorId="0" shapeId="0">
      <text>
        <r>
          <rPr>
            <sz val="9"/>
            <color indexed="81"/>
            <rFont val="Calibri"/>
            <family val="2"/>
            <scheme val="minor"/>
          </rPr>
          <t>Solve linear equations in one variable.</t>
        </r>
      </text>
    </comment>
    <comment ref="AF6" authorId="0" shapeId="0">
      <text>
        <r>
          <rPr>
            <sz val="9"/>
            <color indexed="81"/>
            <rFont val="Calibri"/>
            <family val="2"/>
            <scheme val="minor"/>
          </rPr>
          <t>Solve linear equations in one variable.</t>
        </r>
      </text>
    </comment>
    <comment ref="AG6" authorId="0" shapeId="0">
      <text>
        <r>
          <rPr>
            <sz val="9"/>
            <color indexed="81"/>
            <rFont val="Calibri"/>
            <family val="2"/>
            <scheme val="minor"/>
          </rPr>
          <t>Compare properties of two functions each represented in a different way (algebraically, graphically, numerically in tables, or by verbal descriptions).  For example, given a linear function represented by a table of values and a linear function represented by an algebraic expression, determine which function has the greater rate of change.</t>
        </r>
      </text>
    </comment>
    <comment ref="AH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AI6" authorId="0" shapeId="0">
      <text>
        <r>
          <rPr>
            <sz val="9"/>
            <color indexed="81"/>
            <rFont val="Calibri"/>
            <family val="2"/>
            <scheme val="minor"/>
          </rPr>
          <t>Solve linear equations in one variable.</t>
        </r>
      </text>
    </comment>
    <comment ref="AJ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List>
</comments>
</file>

<file path=xl/comments16.xml><?xml version="1.0" encoding="utf-8"?>
<comments xmlns="http://schemas.openxmlformats.org/spreadsheetml/2006/main">
  <authors>
    <author>Bridget McKinney</author>
  </authors>
  <commentList>
    <comment ref="B6" authorId="0" shapeId="0">
      <text>
        <r>
          <rPr>
            <sz val="9"/>
            <color indexed="81"/>
            <rFont val="Calibri"/>
            <family val="2"/>
            <scheme val="minor"/>
          </rPr>
          <t>Know and apply the properties of integer exponents to generate equivalent numerical expressions.  For example, 32 × 3–5 = 3–3 = 1/33 = 1/27.</t>
        </r>
      </text>
    </comment>
    <comment ref="C6" authorId="0" shapeId="0">
      <text>
        <r>
          <rPr>
            <sz val="9"/>
            <color indexed="81"/>
            <rFont val="Calibri"/>
            <family val="2"/>
            <scheme val="minor"/>
          </rPr>
          <t>Know and apply the properties of integer exponents to generate equivalent numerical expressions.  For example, 32 × 3–5 = 3–3 = 1/33 = 1/27.</t>
        </r>
      </text>
    </comment>
    <comment ref="D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E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F6" authorId="0" shapeId="0">
      <text>
        <r>
          <rPr>
            <sz val="9"/>
            <color indexed="81"/>
            <rFont val="Calibri"/>
            <family val="2"/>
            <scheme val="minor"/>
          </rPr>
          <t>Know and apply the properties of integer exponents to generate equivalent numerical expressions.  For example, 32 × 3–5 = 3–3 = 1/33 = 1/27.</t>
        </r>
      </text>
    </comment>
    <comment ref="G6" authorId="0" shapeId="0">
      <text>
        <r>
          <rPr>
            <sz val="9"/>
            <color indexed="81"/>
            <rFont val="Calibri"/>
            <family val="2"/>
            <scheme val="minor"/>
          </rPr>
          <t>Know and apply the properties of integer exponents to generate equivalent numerical expressions.  For example, 32 × 3–5 = 3–3 = 1/33 = 1/27.</t>
        </r>
      </text>
    </comment>
    <comment ref="H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I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J6" authorId="0" shapeId="0">
      <text>
        <r>
          <rPr>
            <sz val="9"/>
            <color indexed="81"/>
            <rFont val="Calibri"/>
            <family val="2"/>
            <scheme val="minor"/>
          </rPr>
          <t>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r>
      </text>
    </comment>
    <comment ref="K6" authorId="0" shapeId="0">
      <text>
        <r>
          <rPr>
            <sz val="9"/>
            <color indexed="81"/>
            <rFont val="Calibri"/>
            <family val="2"/>
            <scheme val="minor"/>
          </rPr>
          <t>Generate two numerical patterns using two given rules. Identify apparent relationships between corresponding terms. Form ordered pairs consisting of corresponding terms from the two patterns, and graph the ordered pairs on a coordinate plane.  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t>
        </r>
      </text>
    </comment>
    <comment ref="L6" authorId="0" shapeId="0">
      <text>
        <r>
          <rPr>
            <sz val="9"/>
            <color indexed="81"/>
            <rFont val="Calibri"/>
            <family val="2"/>
            <scheme val="minor"/>
          </rPr>
          <t>Know the formulas for the volumes of cones, cylinders, and spheres and use them to solve real-world and mathematical problems.</t>
        </r>
      </text>
    </comment>
    <comment ref="M6" authorId="0" shapeId="0">
      <text>
        <r>
          <rPr>
            <sz val="9"/>
            <color indexed="81"/>
            <rFont val="Calibri"/>
            <family val="2"/>
            <scheme val="minor"/>
          </rPr>
          <t>Know the formulas for the volumes of cones, cylinders, and spheres and use them to solve real-world and mathematical problems.</t>
        </r>
      </text>
    </comment>
    <comment ref="N6" authorId="0" shapeId="0">
      <text>
        <r>
          <rPr>
            <sz val="9"/>
            <color indexed="81"/>
            <rFont val="Calibri"/>
            <family val="2"/>
            <scheme val="minor"/>
          </rPr>
          <t>Know the formulas for the volumes of cones, cylinders, and spheres and use them to solve real-world and mathematical problems.</t>
        </r>
      </text>
    </comment>
    <comment ref="O6" authorId="0" shapeId="0">
      <text>
        <r>
          <rPr>
            <sz val="9"/>
            <color indexed="81"/>
            <rFont val="Calibri"/>
            <family val="2"/>
            <scheme val="minor"/>
          </rPr>
          <t>Know the formulas for the volumes of cones, cylinders, and spheres and use them to solve real-world and mathematical problems.</t>
        </r>
      </text>
    </comment>
  </commentList>
</comments>
</file>

<file path=xl/comments17.xml><?xml version="1.0" encoding="utf-8"?>
<comments xmlns="http://schemas.openxmlformats.org/spreadsheetml/2006/main">
  <authors>
    <author>Bridget McKinney</author>
  </authors>
  <commentList>
    <comment ref="B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C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D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E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F6" authorId="0" shapeId="0">
      <text>
        <r>
          <rPr>
            <sz val="9"/>
            <color indexed="81"/>
            <rFont val="Calibri"/>
            <family val="2"/>
            <scheme val="minor"/>
          </rPr>
          <t>Apply the Pythagorean Theorem to find the distance between two points in a coordinate system.</t>
        </r>
      </text>
    </comment>
    <comment ref="G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H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I6" authorId="0" shapeId="0">
      <text>
        <r>
          <rPr>
            <sz val="9"/>
            <color indexed="81"/>
            <rFont val="Calibri"/>
            <family val="2"/>
            <scheme val="minor"/>
          </rPr>
          <t>Apply the Pythagorean Theorem to find the distance between two points in a coordinate system.</t>
        </r>
      </text>
    </comment>
    <comment ref="J6" authorId="0" shapeId="0">
      <text>
        <r>
          <rPr>
            <sz val="9"/>
            <color indexed="81"/>
            <rFont val="Calibri"/>
            <family val="2"/>
            <scheme val="minor"/>
          </rPr>
          <t>Know the formulas for the volumes of cones, cylinders, and spheres and use them to solve real-world and mathematical problems.</t>
        </r>
      </text>
    </comment>
    <comment ref="K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L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M6" authorId="0" shapeId="0">
      <text>
        <r>
          <rPr>
            <sz val="9"/>
            <color indexed="81"/>
            <rFont val="Calibri"/>
            <family val="2"/>
            <scheme val="minor"/>
          </rPr>
          <t>Apply the Pythagorean Theorem to determine unknown side lengths in right triangles in real-world and mathematical problems in two and three dimensions.</t>
        </r>
      </text>
    </comment>
  </commentList>
</comments>
</file>

<file path=xl/comments18.xml><?xml version="1.0" encoding="utf-8"?>
<comments xmlns="http://schemas.openxmlformats.org/spreadsheetml/2006/main">
  <authors>
    <author>Bridget McKinney</author>
  </authors>
  <commentList>
    <comment ref="B6" authorId="0" shapeId="0">
      <text>
        <r>
          <rPr>
            <sz val="9"/>
            <color indexed="81"/>
            <rFont val="Calibri"/>
            <family val="2"/>
            <scheme val="minor"/>
          </rPr>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t>
        </r>
      </text>
    </comment>
    <comment ref="C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D6" authorId="0" shapeId="0">
      <text>
        <r>
          <rPr>
            <sz val="9"/>
            <color indexed="81"/>
            <rFont val="Calibri"/>
            <family val="2"/>
            <scheme val="minor"/>
          </rPr>
          <t>Apply the properties of operations to generate equivalent expressions.  For example, apply the distributive property to the expression 3 (2 + x) to produce the equivalent expression 6 + 3x; apply the distributive property to the expression 24x + 18y to produce the equivalent expression 6 (4x + 3y); apply properties of operations to y + y + y to produce the equivalent expression 3y.</t>
        </r>
      </text>
    </comment>
    <comment ref="E6" authorId="0" shapeId="0">
      <text>
        <r>
          <rPr>
            <sz val="9"/>
            <color indexed="81"/>
            <rFont val="Calibri"/>
            <family val="2"/>
            <scheme val="minor"/>
          </rPr>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r>
      </text>
    </comment>
    <comment ref="F6" authorId="0" shapeId="0">
      <text>
        <r>
          <rPr>
            <sz val="9"/>
            <color indexed="81"/>
            <rFont val="Calibri"/>
            <family val="2"/>
            <scheme val="minor"/>
          </rPr>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r>
      </text>
    </comment>
    <comment ref="G6" authorId="0" shapeId="0">
      <text>
        <r>
          <rPr>
            <sz val="9"/>
            <color indexed="81"/>
            <rFont val="Calibri"/>
            <family val="2"/>
            <scheme val="minor"/>
          </rPr>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r>
      </text>
    </comment>
    <comment ref="H6" authorId="0" shapeId="0">
      <text>
        <r>
          <rPr>
            <sz val="9"/>
            <color indexed="81"/>
            <rFont val="Calibri"/>
            <family val="2"/>
            <scheme val="minor"/>
          </rPr>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r>
      </text>
    </comment>
    <comment ref="I6" authorId="0" shapeId="0">
      <text>
        <r>
          <rPr>
            <sz val="9"/>
            <color indexed="81"/>
            <rFont val="Calibri"/>
            <family val="2"/>
            <scheme val="minor"/>
          </rPr>
          <t>Draw (freehand, with ruler and protractor, and with technology) geometric shapes with given conditions. Focus on constructing triangles from three measures of angles or sides, noticing when the conditions determine a unique triangle, more than one triangle, or no triangle.</t>
        </r>
      </text>
    </comment>
    <comment ref="J6"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List>
</comments>
</file>

<file path=xl/comments19.xml><?xml version="1.0" encoding="utf-8"?>
<comments xmlns="http://schemas.openxmlformats.org/spreadsheetml/2006/main">
  <authors>
    <author>Bridget McKinney</author>
  </authors>
  <commentList>
    <comment ref="B6" authorId="0" shapeId="0">
      <text>
        <r>
          <rPr>
            <sz val="9"/>
            <color indexed="81"/>
            <rFont val="Calibri"/>
            <family val="2"/>
            <scheme val="minor"/>
          </rPr>
          <t>Describe the effect of dilations, translations, rotations, and reflections on two-dimensional figures using coordinates.</t>
        </r>
      </text>
    </comment>
    <comment ref="C6" authorId="0" shapeId="0">
      <text>
        <r>
          <rPr>
            <sz val="9"/>
            <color indexed="81"/>
            <rFont val="Calibri"/>
            <family val="2"/>
            <scheme val="minor"/>
          </rPr>
          <t>Describe the effect of dilations, translations, rotations, and reflections on two-dimensional figures using coordinates.</t>
        </r>
      </text>
    </comment>
    <comment ref="D6" authorId="0" shapeId="0">
      <text>
        <r>
          <rPr>
            <sz val="9"/>
            <color indexed="81"/>
            <rFont val="Calibri"/>
            <family val="2"/>
            <scheme val="minor"/>
          </rPr>
          <t>Describe the effect of dilations, translations, rotations, and reflections on two-dimensional figures using coordinates.</t>
        </r>
      </text>
    </comment>
    <comment ref="E6" authorId="0" shapeId="0">
      <text>
        <r>
          <rPr>
            <sz val="9"/>
            <color indexed="81"/>
            <rFont val="Calibri"/>
            <family val="2"/>
            <scheme val="minor"/>
          </rPr>
          <t>Describe the effect of dilations, translations, rotations, and reflections on two-dimensional figures using coordinates.</t>
        </r>
      </text>
    </comment>
    <comment ref="F6" authorId="0" shapeId="0">
      <text>
        <r>
          <rPr>
            <sz val="9"/>
            <color indexed="81"/>
            <rFont val="Calibri"/>
            <family val="2"/>
            <scheme val="minor"/>
          </rPr>
          <t>Describe the effect of dilations, translations, rotations, and reflections on two-dimensional figures using coordinates.</t>
        </r>
      </text>
    </comment>
    <comment ref="G6" authorId="0" shapeId="0">
      <text>
        <r>
          <rPr>
            <sz val="9"/>
            <color indexed="81"/>
            <rFont val="Calibri"/>
            <family val="2"/>
            <scheme val="minor"/>
          </rPr>
          <t>Describe the effect of dilations, translations, rotations, and reflections on two-dimensional figures using coordinates.</t>
        </r>
      </text>
    </comment>
    <comment ref="H6" authorId="0" shapeId="0">
      <text>
        <r>
          <rPr>
            <sz val="9"/>
            <color indexed="81"/>
            <rFont val="Calibri"/>
            <family val="2"/>
            <scheme val="minor"/>
          </rPr>
          <t>Describe the effect of dilations, translations, rotations, and reflections on two-dimensional figures using coordinates.</t>
        </r>
      </text>
    </comment>
    <comment ref="I6" authorId="0" shapeId="0">
      <text>
        <r>
          <rPr>
            <sz val="9"/>
            <color indexed="81"/>
            <rFont val="Calibri"/>
            <family val="2"/>
            <scheme val="minor"/>
          </rPr>
          <t>Describe the effect of dilations, translations, rotations, and reflections on two-dimensional figures using coordinates.</t>
        </r>
      </text>
    </comment>
    <comment ref="J6" authorId="0" shapeId="0">
      <text>
        <r>
          <rPr>
            <sz val="9"/>
            <color indexed="81"/>
            <rFont val="Calibri"/>
            <family val="2"/>
            <scheme val="minor"/>
          </rPr>
          <t>Describe the effect of dilations, translations, rotations, and reflections on two-dimensional figures using coordinates.</t>
        </r>
      </text>
    </comment>
    <comment ref="K6" authorId="0" shapeId="0">
      <text>
        <r>
          <rPr>
            <sz val="9"/>
            <color indexed="81"/>
            <rFont val="Calibri"/>
            <family val="2"/>
            <scheme val="minor"/>
          </rPr>
          <t>Describe the effect of dilations, translations, rotations, and reflections on two-dimensional figures using coordinates.</t>
        </r>
      </text>
    </comment>
    <comment ref="L6" authorId="0" shapeId="0">
      <text>
        <r>
          <rPr>
            <sz val="9"/>
            <color indexed="81"/>
            <rFont val="Calibri"/>
            <family val="2"/>
            <scheme val="minor"/>
          </rPr>
          <t>Apply the Pythagorean Theorem to determine unknown side lengths in right triangles in real-world and mathematical problems in two and three dimensions.</t>
        </r>
      </text>
    </comment>
  </commentList>
</comments>
</file>

<file path=xl/comments2.xml><?xml version="1.0" encoding="utf-8"?>
<comments xmlns="http://schemas.openxmlformats.org/spreadsheetml/2006/main">
  <authors>
    <author>Bridget McKinney</author>
  </authors>
  <commentList>
    <comment ref="B6" authorId="0" shapeId="0">
      <text>
        <r>
          <rPr>
            <sz val="9"/>
            <color indexed="81"/>
            <rFont val="Calibri"/>
            <family val="2"/>
            <scheme val="minor"/>
          </rPr>
          <t>Know and apply the properties of integer exponents to generate equivalent numerical expressions.  For example, 32 × 3–5 = 3–3 = 1/33 = 1/27.</t>
        </r>
      </text>
    </comment>
    <comment ref="C6" authorId="0" shapeId="0">
      <text>
        <r>
          <rPr>
            <sz val="9"/>
            <color indexed="81"/>
            <rFont val="Calibri"/>
            <family val="2"/>
            <scheme val="minor"/>
          </rPr>
          <t>Know and apply the properties of integer exponents to generate equivalent numerical expressions.  For example, 32 × 3–5 = 3–3 = 1/33 = 1/27.</t>
        </r>
      </text>
    </comment>
    <comment ref="D6" authorId="0" shapeId="0">
      <text>
        <r>
          <rPr>
            <sz val="9"/>
            <color indexed="81"/>
            <rFont val="Calibri"/>
            <family val="2"/>
            <scheme val="minor"/>
          </rPr>
          <t>Know and apply the properties of integer exponents to generate equivalent numerical expressions.  For example, 32 × 3–5 = 3–3 = 1/33 = 1/27.</t>
        </r>
      </text>
    </comment>
    <comment ref="E6" authorId="0" shapeId="0">
      <text>
        <r>
          <rPr>
            <sz val="9"/>
            <color indexed="81"/>
            <rFont val="Calibri"/>
            <family val="2"/>
            <scheme val="minor"/>
          </rPr>
          <t>Know and apply the properties of integer exponents to generate equivalent numerical expressions.  For example, 32 × 3–5 = 3–3 = 1/33 = 1/27.</t>
        </r>
      </text>
    </comment>
    <comment ref="F6" authorId="0" shapeId="0">
      <text>
        <r>
          <rPr>
            <sz val="9"/>
            <color indexed="81"/>
            <rFont val="Calibri"/>
            <family val="2"/>
            <scheme val="minor"/>
          </rPr>
          <t>Know and apply the properties of integer exponents to generate equivalent numerical expressions.  For example, 32 × 3–5 = 3–3 = 1/33 = 1/27.</t>
        </r>
      </text>
    </comment>
    <comment ref="G6" authorId="0" shapeId="0">
      <text>
        <r>
          <rPr>
            <sz val="9"/>
            <color indexed="81"/>
            <rFont val="Calibri"/>
            <family val="2"/>
            <scheme val="minor"/>
          </rPr>
          <t>Know and apply the properties of integer exponents to generate equivalent numerical expressions.  For example, 32 × 3–5 = 3–3 = 1/33 = 1/27.</t>
        </r>
      </text>
    </comment>
    <comment ref="H6" authorId="0" shapeId="0">
      <text>
        <r>
          <rPr>
            <sz val="9"/>
            <color indexed="81"/>
            <rFont val="Calibri"/>
            <family val="2"/>
            <scheme val="minor"/>
          </rPr>
          <t>Know and apply the properties of integer exponents to generate equivalent numerical expressions.  For example, 32 × 3–5 = 3–3 = 1/33 = 1/27.</t>
        </r>
      </text>
    </comment>
    <comment ref="I6" authorId="0" shapeId="0">
      <text>
        <r>
          <rPr>
            <sz val="9"/>
            <color indexed="81"/>
            <rFont val="Calibri"/>
            <family val="2"/>
            <scheme val="minor"/>
          </rPr>
          <t>Know and apply the properties of integer exponents to generate equivalent numerical expressions.  For example, 32 × 3–5 = 3–3 = 1/33 = 1/27.</t>
        </r>
      </text>
    </comment>
    <comment ref="J6" authorId="0" shapeId="0">
      <text>
        <r>
          <rPr>
            <sz val="9"/>
            <color indexed="81"/>
            <rFont val="Calibri"/>
            <family val="2"/>
            <scheme val="minor"/>
          </rPr>
          <t>Know and apply the properties of integer exponents to generate equivalent numerical expressions.  For example, 32 × 3–5 = 3–3 = 1/33 = 1/27.</t>
        </r>
      </text>
    </comment>
    <comment ref="K6" authorId="0" shapeId="0">
      <text>
        <r>
          <rPr>
            <sz val="9"/>
            <color indexed="81"/>
            <rFont val="Calibri"/>
            <family val="2"/>
            <scheme val="minor"/>
          </rPr>
          <t>Know and apply the properties of integer exponents to generate equivalent numerical expressions.  For example, 32 × 3–5 = 3–3 = 1/33 = 1/27.</t>
        </r>
      </text>
    </comment>
    <comment ref="L6" authorId="0" shapeId="0">
      <text>
        <r>
          <rPr>
            <sz val="9"/>
            <color indexed="81"/>
            <rFont val="Calibri"/>
            <family val="2"/>
            <scheme val="minor"/>
          </rPr>
          <t>Know and apply the properties of integer exponents to generate equivalent numerical expressions.  For example, 32 × 3–5 = 3–3 = 1/33 = 1/27.</t>
        </r>
      </text>
    </comment>
    <comment ref="M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List>
</comments>
</file>

<file path=xl/comments20.xml><?xml version="1.0" encoding="utf-8"?>
<comments xmlns="http://schemas.openxmlformats.org/spreadsheetml/2006/main">
  <authors>
    <author>Bridget McKinney</author>
  </authors>
  <commentList>
    <comment ref="B6" authorId="0" shapeId="0">
      <text>
        <r>
          <rPr>
            <sz val="9"/>
            <color indexed="81"/>
            <rFont val="Calibri"/>
            <family val="2"/>
            <scheme val="minor"/>
          </rPr>
          <t>Solve problems involving scale drawings of geometric figures, including computing actual lengths and areas from a scale drawing and reproducing a scale drawing at a different scale.</t>
        </r>
      </text>
    </comment>
    <comment ref="C6" authorId="0" shapeId="0">
      <text>
        <r>
          <rPr>
            <sz val="9"/>
            <color indexed="81"/>
            <rFont val="Calibri"/>
            <family val="2"/>
            <scheme val="minor"/>
          </rPr>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r>
      </text>
    </comment>
    <comment ref="D6" authorId="0" shapeId="0">
      <text>
        <r>
          <rPr>
            <sz val="9"/>
            <color indexed="81"/>
            <rFont val="Calibri"/>
            <family val="2"/>
            <scheme val="minor"/>
          </rPr>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r>
      </text>
    </comment>
    <comment ref="E6" authorId="0" shapeId="0">
      <text>
        <r>
          <rPr>
            <sz val="9"/>
            <color indexed="81"/>
            <rFont val="Calibri"/>
            <family val="2"/>
            <scheme val="minor"/>
          </rPr>
          <t>Compute unit rates associated with ratios of fractions, including ratios of lengths, areas and other quantities measured in like or different units.  For example, if a person walks 1/2 mile in each 1/4 hour, compute the unit rate as the complex fraction 1/2/1/4 miles per hour, equivalently 2 miles per hour.</t>
        </r>
      </text>
    </comment>
    <comment ref="F6" authorId="0" shapeId="0">
      <text>
        <r>
          <rPr>
            <sz val="9"/>
            <color indexed="81"/>
            <rFont val="Calibri"/>
            <family val="2"/>
            <scheme val="minor"/>
          </rPr>
          <t>Use facts about supplementary, complementary, vertical, and adjacent angles in a multi-step problem to write and solve simple equations for an unknown angle in a figure.</t>
        </r>
      </text>
    </comment>
    <comment ref="G6" authorId="0" shapeId="0">
      <text>
        <r>
          <rPr>
            <sz val="9"/>
            <color indexed="81"/>
            <rFont val="Calibri"/>
            <family val="2"/>
            <scheme val="minor"/>
          </rPr>
          <t>Verify experimentally the properties of rotations, reflections, and translations:</t>
        </r>
      </text>
    </comment>
    <comment ref="H6"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 ref="I6"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List>
</comments>
</file>

<file path=xl/comments21.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C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D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E6" authorId="0" shapeId="0">
      <text>
        <r>
          <rPr>
            <sz val="9"/>
            <color indexed="81"/>
            <rFont val="Calibri"/>
            <family val="2"/>
            <scheme val="minor"/>
          </rPr>
          <t>Understand that a two-dimensional figure is similar to another if the second can be obtained from the first by a sequence of rotations, reflections, translations, and dilations; given two similar two-dimensional figures, describe a sequence that exhibits the similarity between them.</t>
        </r>
      </text>
    </comment>
    <comment ref="F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G6" authorId="0" shapeId="0">
      <text>
        <r>
          <rPr>
            <sz val="9"/>
            <color indexed="81"/>
            <rFont val="Calibri"/>
            <family val="2"/>
            <scheme val="minor"/>
          </rPr>
          <t>Understand that a two-dimensional figure is similar to another if the second can be obtained from the first by a sequence of rotations, reflections, translations, and dilations; given two similar two-dimensional figures, describe a sequence that exhibits the similarity between them.</t>
        </r>
      </text>
    </comment>
    <comment ref="H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I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J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K6"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 ref="L6"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 ref="M6"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List>
</comments>
</file>

<file path=xl/comments22.xml><?xml version="1.0" encoding="utf-8"?>
<comments xmlns="http://schemas.openxmlformats.org/spreadsheetml/2006/main">
  <authors>
    <author>Bridget McKinney</author>
  </authors>
  <commentList>
    <comment ref="N5" authorId="0" shapeId="0">
      <text>
        <r>
          <rPr>
            <sz val="9"/>
            <color indexed="81"/>
            <rFont val="Calibri"/>
            <family val="2"/>
            <scheme val="minor"/>
          </rPr>
          <t>Describe the effect of dilations, translations, rotations, and reflections on two-dimensional figures using coordinates.</t>
        </r>
      </text>
    </comment>
    <comment ref="T5"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 ref="B6" authorId="0" shapeId="0">
      <text>
        <r>
          <rPr>
            <sz val="9"/>
            <color indexed="81"/>
            <rFont val="Calibri"/>
            <family val="2"/>
            <scheme val="minor"/>
          </rPr>
          <t>Explain a proof of the Pythagorean Theorem and its converse.</t>
        </r>
      </text>
    </comment>
    <comment ref="C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D6" authorId="0" shapeId="0">
      <text>
        <r>
          <rPr>
            <sz val="9"/>
            <color indexed="81"/>
            <rFont val="Calibri"/>
            <family val="2"/>
            <scheme val="minor"/>
          </rPr>
          <t>Describe the effect of dilations, translations, rotations, and reflections on two-dimensional figures using coordinates.</t>
        </r>
      </text>
    </comment>
    <comment ref="E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F6" authorId="0" shapeId="0">
      <text>
        <r>
          <rPr>
            <sz val="9"/>
            <color indexed="81"/>
            <rFont val="Calibri"/>
            <family val="2"/>
            <scheme val="minor"/>
          </rPr>
          <t>Understand that a two-dimensional figure is similar to another if the second can be obtained from the first by a sequence of rotations, reflections, translations, and dilations; given two similar two-dimensional figures, describe a sequence that exhibits the similarity between them.</t>
        </r>
      </text>
    </comment>
    <comment ref="G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H6" authorId="0" shapeId="0">
      <text>
        <r>
          <rPr>
            <sz val="9"/>
            <color indexed="81"/>
            <rFont val="Calibri"/>
            <family val="2"/>
            <scheme val="minor"/>
          </rPr>
          <t>Describe the effect of dilations, translations, rotations, and reflections on two-dimensional figures using coordinates.</t>
        </r>
      </text>
    </comment>
    <comment ref="I6" authorId="0" shapeId="0">
      <text>
        <r>
          <rPr>
            <sz val="9"/>
            <color indexed="81"/>
            <rFont val="Calibri"/>
            <family val="2"/>
            <scheme val="minor"/>
          </rPr>
          <t>Understand that a two-dimensional figure is similar to another if the second can be obtained from the first by a sequence of rotations, reflections, translations, and dilations; given two similar two-dimensional figures, describe a sequence that exhibits the similarity between them.</t>
        </r>
      </text>
    </comment>
    <comment ref="J6" authorId="0" shapeId="0">
      <text>
        <r>
          <rPr>
            <sz val="9"/>
            <color indexed="81"/>
            <rFont val="Calibri"/>
            <family val="2"/>
            <scheme val="minor"/>
          </rPr>
          <t>Use informal arguments to establish facts about the angle sum and exterior angle of triangles, about the angles created when parallel lines are cut by a transversal, and the angle-angle criterion for similarity of triangles. For example, arrange three copies of the same triangle so that the sum of the three angles appears to form a line, and give an argument in terms of transversals why this is so.</t>
        </r>
      </text>
    </comment>
    <comment ref="K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L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M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N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O6" authorId="0" shapeId="0">
      <text>
        <r>
          <rPr>
            <sz val="9"/>
            <color indexed="81"/>
            <rFont val="Calibri"/>
            <family val="2"/>
            <scheme val="minor"/>
          </rPr>
          <t>Describe the effect of dilations, translations, rotations, and reflections on two-dimensional figures using coordinates.</t>
        </r>
      </text>
    </comment>
    <comment ref="P6" authorId="0" shapeId="0">
      <text>
        <r>
          <rPr>
            <sz val="9"/>
            <color indexed="81"/>
            <rFont val="Calibri"/>
            <family val="2"/>
            <scheme val="minor"/>
          </rPr>
          <t>Describe the effect of dilations, translations, rotations, and reflections on two-dimensional figures using coordinates.</t>
        </r>
      </text>
    </comment>
    <comment ref="Q6" authorId="0" shapeId="0">
      <text>
        <r>
          <rPr>
            <sz val="9"/>
            <color indexed="81"/>
            <rFont val="Calibri"/>
            <family val="2"/>
            <scheme val="minor"/>
          </rPr>
          <t>Understand that a two-dimensional figure is similar to another if the second can be obtained from the first by a sequence of rotations, reflections, translations, and dilations; given two similar two-dimensional figures, describe a sequence that exhibits the similarity between them.</t>
        </r>
      </text>
    </comment>
    <comment ref="R6" authorId="0" shapeId="0">
      <text>
        <r>
          <rPr>
            <sz val="9"/>
            <color indexed="81"/>
            <rFont val="Calibri"/>
            <family val="2"/>
            <scheme val="minor"/>
          </rPr>
          <t>Explain a proof of the Pythagorean Theorem and its converse.</t>
        </r>
      </text>
    </comment>
    <comment ref="S6" authorId="0" shapeId="0">
      <text>
        <r>
          <rPr>
            <sz val="9"/>
            <color indexed="81"/>
            <rFont val="Calibri"/>
            <family val="2"/>
            <scheme val="minor"/>
          </rPr>
          <t>Apply the Pythagorean Theorem to determine unknown side lengths in right triangles in real-world and mathematical problems in two and three dimensions.</t>
        </r>
      </text>
    </comment>
    <comment ref="T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List>
</comments>
</file>

<file path=xl/comments23.xml><?xml version="1.0" encoding="utf-8"?>
<comments xmlns="http://schemas.openxmlformats.org/spreadsheetml/2006/main">
  <authors>
    <author>Bridget McKinney</author>
  </authors>
  <commentList>
    <comment ref="B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 ref="C6" authorId="0" shapeId="0">
      <text>
        <r>
          <rPr>
            <sz val="9"/>
            <color indexed="81"/>
            <rFont val="Calibri"/>
            <family val="2"/>
            <scheme val="minor"/>
          </rPr>
          <t>Approximate the probability of a chance event by collecting data on the chance process that produces it and observing its long-run relative frequency, and predict the approximate relative frequency given the probability.  For example, when rolling a number cube 600 times, predict that a 3 or 6 would be rolled roughly 200 times, but probably not exactly 200 times.</t>
        </r>
      </text>
    </comment>
  </commentList>
</comments>
</file>

<file path=xl/comments24.xml><?xml version="1.0" encoding="utf-8"?>
<comments xmlns="http://schemas.openxmlformats.org/spreadsheetml/2006/main">
  <authors>
    <author>Bridget McKinney</author>
  </authors>
  <commentList>
    <comment ref="M5" authorId="0" shapeId="0">
      <text>
        <r>
          <rPr>
            <sz val="9"/>
            <color indexed="81"/>
            <rFont val="Calibri"/>
            <family val="2"/>
            <scheme val="minor"/>
          </rPr>
          <t>Use the equation of a linear model to solve problems in the context of bivariate measurement data, interpreting the slope and intercept.  For example, in a linear model for a biology experiment, interpret a slope of 1.5 cm/hr as meaning that an additional hour of sunlight each day is associated with an additional 1.5 cm in mature plant height.</t>
        </r>
      </text>
    </comment>
    <comment ref="B6" authorId="0" shapeId="0">
      <text>
        <r>
          <rPr>
            <sz val="9"/>
            <color indexed="81"/>
            <rFont val="Calibri"/>
            <family val="2"/>
            <scheme val="minor"/>
          </rPr>
          <t>Construct and interpret scatter plots for bivariate measurement data to investigate patterns of association between two quantities. Describe patterns such as clustering, outliers, positive or negative association, linear association, and nonlinear association.</t>
        </r>
      </text>
    </comment>
    <comment ref="C6" authorId="0" shapeId="0">
      <text>
        <r>
          <rPr>
            <sz val="9"/>
            <color indexed="81"/>
            <rFont val="Calibri"/>
            <family val="2"/>
            <scheme val="minor"/>
          </rPr>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r>
      </text>
    </comment>
    <comment ref="D6" authorId="0" shapeId="0">
      <text>
        <r>
          <rPr>
            <sz val="9"/>
            <color indexed="81"/>
            <rFont val="Calibri"/>
            <family val="2"/>
            <scheme val="minor"/>
          </rPr>
          <t>Construct and interpret scatter plots for bivariate measurement data to investigate patterns of association between two quantities. Describe patterns such as clustering, outliers, positive or negative association, linear association, and nonlinear association.</t>
        </r>
      </text>
    </comment>
    <comment ref="E6" authorId="0" shapeId="0">
      <text>
        <r>
          <rPr>
            <sz val="9"/>
            <color indexed="81"/>
            <rFont val="Calibri"/>
            <family val="2"/>
            <scheme val="minor"/>
          </rPr>
          <t>Construct and interpret scatter plots for bivariate measurement data to investigate patterns of association between two quantities. Describe patterns such as clustering, outliers, positive or negative association, linear association, and nonlinear association.</t>
        </r>
      </text>
    </comment>
    <comment ref="F6" authorId="0" shapeId="0">
      <text>
        <r>
          <rPr>
            <sz val="9"/>
            <color indexed="81"/>
            <rFont val="Calibri"/>
            <family val="2"/>
            <scheme val="minor"/>
          </rPr>
          <t>Know that straight lines are widely used to model relationships between two quantitative variables. For scatter plots that suggest a linear association, informally fit a straight line, and informally assess the model fit by judging the closeness of the data points to the line.</t>
        </r>
      </text>
    </comment>
    <comment ref="G6" authorId="0" shapeId="0">
      <text>
        <r>
          <rPr>
            <sz val="9"/>
            <color indexed="81"/>
            <rFont val="Calibri"/>
            <family val="2"/>
            <scheme val="minor"/>
          </rPr>
          <t>Know that straight lines are widely used to model relationships between two quantitative variables. For scatter plots that suggest a linear association, informally fit a straight line, and informally assess the model fit by judging the closeness of the data points to the line.</t>
        </r>
      </text>
    </comment>
    <comment ref="H6" authorId="0" shapeId="0">
      <text>
        <r>
          <rPr>
            <sz val="9"/>
            <color indexed="81"/>
            <rFont val="Calibri"/>
            <family val="2"/>
            <scheme val="minor"/>
          </rPr>
          <t>Construct and interpret scatter plots for bivariate measurement data to investigate patterns of association between two quantities. Describe patterns such as clustering, outliers, positive or negative association, linear association, and nonlinear association.</t>
        </r>
      </text>
    </comment>
    <comment ref="I6" authorId="0" shapeId="0">
      <text>
        <r>
          <rPr>
            <sz val="9"/>
            <color indexed="81"/>
            <rFont val="Calibri"/>
            <family val="2"/>
            <scheme val="minor"/>
          </rPr>
          <t>Construct and interpret scatter plots for bivariate measurement data to investigate patterns of association between two quantities. Describe patterns such as clustering, outliers, positive or negative association, linear association, and nonlinear association.</t>
        </r>
      </text>
    </comment>
    <comment ref="J6" authorId="0" shapeId="0">
      <text>
        <r>
          <rPr>
            <sz val="9"/>
            <color indexed="81"/>
            <rFont val="Calibri"/>
            <family val="2"/>
            <scheme val="minor"/>
          </rPr>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r>
      </text>
    </comment>
    <comment ref="K6" authorId="0" shapeId="0">
      <text>
        <r>
          <rPr>
            <sz val="9"/>
            <color indexed="81"/>
            <rFont val="Calibri"/>
            <family val="2"/>
            <scheme val="minor"/>
          </rPr>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r>
      </text>
    </comment>
    <comment ref="L6" authorId="0" shapeId="0">
      <text>
        <r>
          <rPr>
            <sz val="9"/>
            <color indexed="81"/>
            <rFont val="Calibri"/>
            <family val="2"/>
            <scheme val="minor"/>
          </rPr>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r>
      </text>
    </comment>
    <comment ref="M6" authorId="0" shapeId="0">
      <text>
        <r>
          <rPr>
            <sz val="9"/>
            <color indexed="81"/>
            <rFont val="Calibri"/>
            <family val="2"/>
            <scheme val="minor"/>
          </rPr>
          <t>Construct and interpret scatter plots for bivariate measurement data to investigate patterns of association between two quantities. Describe patterns such as clustering, outliers, positive or negative association, linear association, and nonlinear association.</t>
        </r>
      </text>
    </comment>
  </commentList>
</comments>
</file>

<file path=xl/comments25.xml><?xml version="1.0" encoding="utf-8"?>
<comments xmlns="http://schemas.openxmlformats.org/spreadsheetml/2006/main">
  <authors>
    <author>Bridget McKinney</author>
  </authors>
  <commentList>
    <comment ref="B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C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D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E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F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G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H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I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 ref="J6" authorId="0" shapeId="0">
      <text>
        <r>
          <rPr>
            <sz val="9"/>
            <color indexed="81"/>
            <rFont val="Calibri"/>
            <family val="2"/>
            <scheme val="minor"/>
          </rPr>
          <t>Develop a uniform probability model by assigning equal probability to all outcomes, and use the model to determine probabilities of events.  For example, if a student is selected at random from a class, find the probability that Jane will be selected and the probability that a girl will be selected.</t>
        </r>
      </text>
    </comment>
  </commentList>
</comments>
</file>

<file path=xl/comments26.xml><?xml version="1.0" encoding="utf-8"?>
<comments xmlns="http://schemas.openxmlformats.org/spreadsheetml/2006/main">
  <authors>
    <author>Bridget McKinney</author>
  </authors>
  <commentList>
    <comment ref="B6" authorId="0" shapeId="0">
      <text>
        <r>
          <rPr>
            <sz val="9"/>
            <color indexed="81"/>
            <rFont val="Calibri"/>
            <family val="2"/>
            <scheme val="minor"/>
          </rPr>
          <t>Understand that, just as with simple events, the probability of a compound event is the fraction of outcomes in the sample space for which the compound event occurs.</t>
        </r>
      </text>
    </comment>
    <comment ref="C6" authorId="0" shapeId="0">
      <text>
        <r>
          <rPr>
            <sz val="9"/>
            <color indexed="81"/>
            <rFont val="Calibri"/>
            <family val="2"/>
            <scheme val="minor"/>
          </rPr>
          <t>Understand that, just as with simple events, the probability of a compound event is the fraction of outcomes in the sample space for which the compound event occurs.</t>
        </r>
      </text>
    </comment>
    <comment ref="D6" authorId="0" shapeId="0">
      <text>
        <r>
          <rPr>
            <sz val="9"/>
            <color indexed="81"/>
            <rFont val="Calibri"/>
            <family val="2"/>
            <scheme val="minor"/>
          </rPr>
          <t>Represent sample spaces for compound events using methods such as organized lists, tables and tree diagrams. For an event described in everyday language (e.g., “rolling double sixes”), identify the outcomes in the sample space which compose the event.</t>
        </r>
      </text>
    </comment>
    <comment ref="E6" authorId="0" shapeId="0">
      <text>
        <r>
          <rPr>
            <sz val="9"/>
            <color indexed="81"/>
            <rFont val="Calibri"/>
            <family val="2"/>
            <scheme val="minor"/>
          </rPr>
          <t>Represent sample spaces for compound events using methods such as organized lists, tables and tree diagrams. For an event described in everyday language (e.g., “rolling double sixes”), identify the outcomes in the sample space which compose the event.</t>
        </r>
      </text>
    </comment>
    <comment ref="F6" authorId="0" shapeId="0">
      <text>
        <r>
          <rPr>
            <sz val="9"/>
            <color indexed="81"/>
            <rFont val="Calibri"/>
            <family val="2"/>
            <scheme val="minor"/>
          </rPr>
          <t>Understand that, just as with simple events, the probability of a compound event is the fraction of outcomes in the sample space for which the compound event occurs.</t>
        </r>
      </text>
    </comment>
    <comment ref="G6" authorId="0" shapeId="0">
      <text>
        <r>
          <rPr>
            <sz val="9"/>
            <color indexed="81"/>
            <rFont val="Calibri"/>
            <family val="2"/>
            <scheme val="minor"/>
          </rPr>
          <t>Represent sample spaces for compound events using methods such as organized lists, tables and tree diagrams. For an event described in everyday language (e.g., “rolling double sixes”), identify the outcomes in the sample space which compose the event.</t>
        </r>
      </text>
    </comment>
    <comment ref="H6" authorId="0" shapeId="0">
      <text>
        <r>
          <rPr>
            <sz val="9"/>
            <color indexed="81"/>
            <rFont val="Calibri"/>
            <family val="2"/>
            <scheme val="minor"/>
          </rPr>
          <t>Represent sample spaces for compound events using methods such as organized lists, tables and tree diagrams. For an event described in everyday language (e.g., “rolling double sixes”), identify the outcomes in the sample space which compose the event.</t>
        </r>
      </text>
    </comment>
    <comment ref="I6" authorId="0" shapeId="0">
      <text>
        <r>
          <rPr>
            <sz val="9"/>
            <color indexed="81"/>
            <rFont val="Calibri"/>
            <family val="2"/>
            <scheme val="minor"/>
          </rPr>
          <t>Represent sample spaces for compound events using methods such as organized lists, tables and tree diagrams. For an event described in everyday language (e.g., “rolling double sixes”), identify the outcomes in the sample space which compose the event.</t>
        </r>
      </text>
    </comment>
    <comment ref="J6" authorId="0" shapeId="0">
      <text>
        <r>
          <rPr>
            <sz val="9"/>
            <color indexed="81"/>
            <rFont val="Calibri"/>
            <family val="2"/>
            <scheme val="minor"/>
          </rPr>
          <t>Represent sample spaces for compound events using methods such as organized lists, tables and tree diagrams. For an event described in everyday language (e.g., “rolling double sixes”), identify the outcomes in the sample space which compose the event.</t>
        </r>
      </text>
    </comment>
  </commentList>
</comments>
</file>

<file path=xl/comments27.xml><?xml version="1.0" encoding="utf-8"?>
<comments xmlns="http://schemas.openxmlformats.org/spreadsheetml/2006/main">
  <authors>
    <author>Bridget McKinney</author>
  </authors>
  <commentList>
    <comment ref="O5" authorId="0" shapeId="0">
      <text>
        <r>
          <rPr>
            <sz val="9"/>
            <color indexed="81"/>
            <rFont val="Calibri"/>
            <family val="2"/>
            <scheme val="minor"/>
          </rPr>
          <t>Know the formulas for the volumes of cones, cylinders, and spheres and use them to solve real-world and mathematical problems.</t>
        </r>
      </text>
    </comment>
    <comment ref="T5" authorId="0" shapeId="0">
      <text>
        <r>
          <rPr>
            <sz val="9"/>
            <color indexed="81"/>
            <rFont val="Calibri"/>
            <family val="2"/>
            <scheme val="minor"/>
          </rPr>
          <t>Understand that a set of data collected to answer a statistical question has a distribution which can be described by its center, spread, and overall shape.</t>
        </r>
      </text>
    </comment>
    <comment ref="X5" authorId="0" shapeId="0">
      <text>
        <r>
          <rPr>
            <sz val="9"/>
            <color indexed="81"/>
            <rFont val="Calibri"/>
            <family val="2"/>
            <scheme val="minor"/>
          </rPr>
          <t>Describe qualitatively the functional relationship between two quantities by analyzing a graph (e.g., where the function is increasing or decreasing, linear or nonlinear). Sketch a graph that exhibits the qualitative features of a function that has been described verbally.</t>
        </r>
      </text>
    </comment>
    <comment ref="Y5" authorId="0" shapeId="0">
      <text>
        <r>
          <rPr>
            <sz val="9"/>
            <color indexed="81"/>
            <rFont val="Calibri"/>
            <family val="2"/>
            <scheme val="minor"/>
          </rPr>
          <t>Understand that a two-dimensional figure is similar to another if the second can be obtained from the first by a sequence of rotations, reflections, translations, and dilations; given two similar two-dimensional figures, describe a sequence that exhibits the similarity between them.</t>
        </r>
      </text>
    </comment>
    <comment ref="B6" authorId="0" shapeId="0">
      <text>
        <r>
          <rPr>
            <sz val="9"/>
            <color indexed="81"/>
            <rFont val="Calibri"/>
            <family val="2"/>
            <scheme val="minor"/>
          </rPr>
          <t>Know and apply the properties of integer exponents to generate equivalent numerical expressions.  For example, 32 × 3–5 = 3–3 = 1/33 = 1/27.</t>
        </r>
      </text>
    </comment>
    <comment ref="C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D6" authorId="0" shapeId="0">
      <text>
        <r>
          <rPr>
            <sz val="9"/>
            <color indexed="81"/>
            <rFont val="Calibri"/>
            <family val="2"/>
            <scheme val="minor"/>
          </rPr>
          <t>Solve linear equations in one variable.</t>
        </r>
      </text>
    </comment>
    <comment ref="E6" authorId="0" shapeId="0">
      <text>
        <r>
          <rPr>
            <sz val="9"/>
            <color indexed="81"/>
            <rFont val="Calibri"/>
            <family val="2"/>
            <scheme val="minor"/>
          </rPr>
          <t>Understand that a function is a rule that assigns to each input exactly one output. The graph of a function is the set of ordered pairs consisting of an input and the corresponding output. (Function notation is not required in Grade 8.)</t>
        </r>
      </text>
    </comment>
    <comment ref="F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G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H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I6" authorId="0" shapeId="0">
      <text>
        <r>
          <rPr>
            <sz val="9"/>
            <color indexed="81"/>
            <rFont val="Calibri"/>
            <family val="2"/>
            <scheme val="minor"/>
          </rPr>
          <t>Understand that a two-dimensional figure is similar to another if the second can be obtained from the first by a sequence of rotations, reflections, translations, and dilations; given two similar two-dimensional figures, describe a sequence that exhibits the similarity between them.</t>
        </r>
      </text>
    </comment>
    <comment ref="J6" authorId="0" shapeId="0">
      <text>
        <r>
          <rPr>
            <sz val="9"/>
            <color indexed="81"/>
            <rFont val="Calibri"/>
            <family val="2"/>
            <scheme val="minor"/>
          </rPr>
          <t>Find probabilities of compound events using organized lists, tables, tree diagrams, and simulation.</t>
        </r>
      </text>
    </comment>
    <comment ref="K6" authorId="0" shapeId="0">
      <text>
        <r>
          <rPr>
            <sz val="9"/>
            <color indexed="81"/>
            <rFont val="Calibri"/>
            <family val="2"/>
            <scheme val="minor"/>
          </rPr>
          <t>Find probabilities of compound events using organized lists, tables, tree diagrams, and simulation.</t>
        </r>
      </text>
    </comment>
    <comment ref="L6" authorId="0" shapeId="0">
      <text>
        <r>
          <rPr>
            <sz val="9"/>
            <color indexed="81"/>
            <rFont val="Calibri"/>
            <family val="2"/>
            <scheme val="minor"/>
          </rPr>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r>
      </text>
    </comment>
    <comment ref="M6" authorId="0" shapeId="0">
      <text>
        <r>
          <rPr>
            <sz val="9"/>
            <color indexed="81"/>
            <rFont val="Calibri"/>
            <family val="2"/>
            <scheme val="minor"/>
          </rPr>
          <t>Analyze and solve pairs of simultaneous linear equations.</t>
        </r>
      </text>
    </comment>
    <comment ref="N6" authorId="0" shapeId="0">
      <text>
        <r>
          <rPr>
            <sz val="9"/>
            <color indexed="81"/>
            <rFont val="Calibri"/>
            <family val="2"/>
            <scheme val="minor"/>
          </rPr>
          <t>Understand that a function is a rule that assigns to each input exactly one output. The graph of a function is the set of ordered pairs consisting of an input and the corresponding output. (Function notation is not required in Grade 8.)</t>
        </r>
      </text>
    </comment>
    <comment ref="O6" authorId="0" shapeId="0">
      <text>
        <r>
          <rPr>
            <sz val="9"/>
            <color indexed="81"/>
            <rFont val="Calibri"/>
            <family val="2"/>
            <scheme val="minor"/>
          </rPr>
          <t>Solve linear equations in one variable.</t>
        </r>
      </text>
    </comment>
    <comment ref="P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Q6" authorId="0" shapeId="0">
      <text>
        <r>
          <rPr>
            <sz val="9"/>
            <color indexed="81"/>
            <rFont val="Calibri"/>
            <family val="2"/>
            <scheme val="minor"/>
          </rPr>
          <t>Understand that a two-dimensional figure is congruent to another if the second can be obtained from the first by a sequence of rotations, reflections, and translations; given two congruent figures, describe a sequence that exhibits the congruence between them.</t>
        </r>
      </text>
    </comment>
    <comment ref="R6" authorId="0" shapeId="0">
      <text>
        <r>
          <rPr>
            <sz val="9"/>
            <color indexed="81"/>
            <rFont val="Calibri"/>
            <family val="2"/>
            <scheme val="minor"/>
          </rPr>
          <t>Describe the effect of dilations, translations, rotations, and reflections on two-dimensional figures using coordinates.</t>
        </r>
      </text>
    </comment>
    <comment ref="S6" authorId="0" shapeId="0">
      <text>
        <r>
          <rPr>
            <sz val="9"/>
            <color indexed="81"/>
            <rFont val="Calibri"/>
            <family val="2"/>
            <scheme val="minor"/>
          </rPr>
          <t>Construct and interpret scatter plots for bivariate measurement data to investigate patterns of association between two quantities. Describe patterns such as clustering, outliers, positive or negative association, linear association, and nonlinear association.</t>
        </r>
      </text>
    </comment>
    <comment ref="T6" authorId="0" shapeId="0">
      <text>
        <r>
          <rPr>
            <sz val="9"/>
            <color indexed="81"/>
            <rFont val="Calibri"/>
            <family val="2"/>
            <scheme val="minor"/>
          </rPr>
          <t>Recognize a statistical question as one that anticipates variability in the data related to the question and accounts for it in the answers.  For example, “How old am I?” is not a statistical question, but “How old are the students in my school?” is a statistical question because one anticipates variability in students’ ages.</t>
        </r>
      </text>
    </comment>
    <comment ref="U6" authorId="0" shapeId="0">
      <text>
        <r>
          <rPr>
            <sz val="9"/>
            <color indexed="81"/>
            <rFont val="Calibri"/>
            <family val="2"/>
            <scheme val="minor"/>
          </rPr>
          <t>Find probabilities of compound events using organized lists, tables, tree diagrams, and simulation.</t>
        </r>
      </text>
    </comment>
    <comment ref="V6" authorId="0" shapeId="0">
      <text>
        <r>
          <rPr>
            <sz val="9"/>
            <color indexed="81"/>
            <rFont val="Calibri"/>
            <family val="2"/>
            <scheme val="minor"/>
          </rPr>
          <t>Graph proportional relationships, interpreting the unit rate as the slope of the graph. Compare two different proportional relationships represented in different ways.  For example, compare a distance-time graph to a distance-time equation to determine which of two moving objects has greater speed.</t>
        </r>
      </text>
    </comment>
    <comment ref="W6" authorId="0" shapeId="0">
      <text>
        <r>
          <rPr>
            <sz val="9"/>
            <color indexed="81"/>
            <rFont val="Calibri"/>
            <family val="2"/>
            <scheme val="minor"/>
          </rPr>
          <t>Solve linear equations in one variable.</t>
        </r>
      </text>
    </comment>
    <comment ref="X6" authorId="0" shapeId="0">
      <text>
        <r>
          <rPr>
            <sz val="9"/>
            <color indexed="81"/>
            <rFont val="Calibri"/>
            <family val="2"/>
            <scheme val="minor"/>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r>
      </text>
    </comment>
    <comment ref="Y6" authorId="0" shapeId="0">
      <text>
        <r>
          <rPr>
            <sz val="9"/>
            <color indexed="81"/>
            <rFont val="Calibri"/>
            <family val="2"/>
            <scheme val="minor"/>
          </rPr>
          <t>Describe the effect of dilations, translations, rotations, and reflections on two-dimensional figures using coordinates.</t>
        </r>
      </text>
    </comment>
    <comment ref="Z6" authorId="0" shapeId="0">
      <text>
        <r>
          <rPr>
            <sz val="9"/>
            <color indexed="81"/>
            <rFont val="Calibri"/>
            <family val="2"/>
            <scheme val="minor"/>
          </rPr>
          <t>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For example, collect data from students in your class on whether or not they have a curfew on school nights and whether or not they have assigned chores at home. Is there evidence that those who have a curfew also tend to have chores?</t>
        </r>
      </text>
    </comment>
    <comment ref="AA6" authorId="0" shapeId="0">
      <text>
        <r>
          <rPr>
            <sz val="9"/>
            <color indexed="81"/>
            <rFont val="Calibri"/>
            <family val="2"/>
            <scheme val="minor"/>
          </rPr>
          <t>Analyze and solve pairs of simultaneous linear equations.</t>
        </r>
      </text>
    </comment>
    <comment ref="AB6" authorId="0" shapeId="0">
      <text>
        <r>
          <rPr>
            <sz val="9"/>
            <color indexed="81"/>
            <rFont val="Calibri"/>
            <family val="2"/>
            <scheme val="minor"/>
          </rPr>
          <t>Understand that a two-dimensional figure is similar to another if the second can be obtained from the first by a sequence of rotations, reflections, translations, and dilations; given two similar two-dimensional figures, describe a sequence that exhibits the similarity between them.</t>
        </r>
      </text>
    </comment>
    <comment ref="AC6" authorId="0" shapeId="0">
      <text>
        <r>
          <rPr>
            <sz val="9"/>
            <color indexed="81"/>
            <rFont val="Calibri"/>
            <family val="2"/>
            <scheme val="minor"/>
          </rPr>
          <t>Describe the effect of dilations, translations, rotations, and reflections on two-dimensional figures using coordinates.</t>
        </r>
      </text>
    </comment>
    <comment ref="AD6" authorId="0" shapeId="0">
      <text>
        <r>
          <rPr>
            <sz val="9"/>
            <color indexed="81"/>
            <rFont val="Calibri"/>
            <family val="2"/>
            <scheme val="minor"/>
          </rPr>
          <t>Describe the effect of dilations, translations, rotations, and reflections on two-dimensional figures using coordinates.</t>
        </r>
      </text>
    </comment>
    <comment ref="AE6" authorId="0" shapeId="0">
      <text>
        <r>
          <rPr>
            <sz val="9"/>
            <color indexed="81"/>
            <rFont val="Calibri"/>
            <family val="2"/>
            <scheme val="minor"/>
          </rPr>
          <t>Understand that a two-dimensional figure is similar to another if the second can be obtained from the first by a sequence of rotations, reflections, translations, and dilations; given two similar two-dimensional figures, describe a sequence that exhibits the similarity between them.</t>
        </r>
      </text>
    </comment>
    <comment ref="AF6" authorId="0" shapeId="0">
      <text>
        <r>
          <rPr>
            <sz val="9"/>
            <color indexed="81"/>
            <rFont val="Calibri"/>
            <family val="2"/>
            <scheme val="minor"/>
          </rPr>
          <t>Construct and interpret scatter plots for bivariate measurement data to investigate patterns of association between two quantities. Describe patterns such as clustering, outliers, positive or negative association, linear association, and nonlinear association.</t>
        </r>
      </text>
    </comment>
    <comment ref="AG6" authorId="0" shapeId="0">
      <text>
        <r>
          <rPr>
            <sz val="9"/>
            <color indexed="81"/>
            <rFont val="Calibri"/>
            <family val="2"/>
            <scheme val="minor"/>
          </rPr>
          <t>Find probabilities of compound events using organized lists, tables, tree diagrams, and simulation.</t>
        </r>
      </text>
    </comment>
    <comment ref="AH6" authorId="0" shapeId="0">
      <text>
        <r>
          <rPr>
            <sz val="9"/>
            <color indexed="81"/>
            <rFont val="Calibri"/>
            <family val="2"/>
            <scheme val="minor"/>
          </rPr>
          <t>Find probabilities of compound events using organized lists, tables, tree diagrams, and simulation.</t>
        </r>
      </text>
    </comment>
  </commentList>
</comments>
</file>

<file path=xl/comments3.xml><?xml version="1.0" encoding="utf-8"?>
<comments xmlns="http://schemas.openxmlformats.org/spreadsheetml/2006/main">
  <authors>
    <author>Bridget McKinney</author>
  </authors>
  <commentList>
    <comment ref="B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C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D6" authorId="0" shapeId="0">
      <text>
        <r>
          <rPr>
            <sz val="9"/>
            <color indexed="81"/>
            <rFont val="Calibri"/>
            <family val="2"/>
            <scheme val="minor"/>
          </rPr>
          <t>Write and evaluate numerical expressions involving whole-number exponents.</t>
        </r>
      </text>
    </comment>
    <comment ref="E6" authorId="0" shapeId="0">
      <text>
        <r>
          <rPr>
            <sz val="9"/>
            <color indexed="81"/>
            <rFont val="Calibri"/>
            <family val="2"/>
            <scheme val="minor"/>
          </rPr>
          <t>Write and evaluate numerical expressions involving whole-number exponents.</t>
        </r>
      </text>
    </comment>
    <comment ref="F6" authorId="0" shapeId="0">
      <text>
        <r>
          <rPr>
            <sz val="9"/>
            <color indexed="81"/>
            <rFont val="Calibri"/>
            <family val="2"/>
            <scheme val="minor"/>
          </rPr>
          <t>Write and evaluate numerical expressions involving whole-number exponents.</t>
        </r>
      </text>
    </comment>
    <comment ref="G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H6" authorId="0" shapeId="0">
      <text>
        <r>
          <rPr>
            <sz val="9"/>
            <color indexed="81"/>
            <rFont val="Calibri"/>
            <family val="2"/>
            <scheme val="minor"/>
          </rPr>
          <t>Explain patterns in the number of zeros of the product when multiplying a number by powers of 10, and explain patterns in the placement of the decimal point when a decimal is multiplied or divided by a power of 10. Use whole-number exponents to denote powers of 10.</t>
        </r>
      </text>
    </comment>
    <comment ref="I6" authorId="0" shapeId="0">
      <text>
        <r>
          <rPr>
            <sz val="9"/>
            <color indexed="81"/>
            <rFont val="Calibri"/>
            <family val="2"/>
            <scheme val="minor"/>
          </rPr>
          <t>Write and evaluate numerical expressions involving whole-number exponents.</t>
        </r>
      </text>
    </comment>
    <comment ref="J6" authorId="0" shapeId="0">
      <text>
        <r>
          <rPr>
            <sz val="9"/>
            <color indexed="81"/>
            <rFont val="Calibri"/>
            <family val="2"/>
            <scheme val="minor"/>
          </rPr>
          <t>Write and evaluate numerical expressions involving whole-number exponents.</t>
        </r>
      </text>
    </comment>
    <comment ref="K6" authorId="0" shapeId="0">
      <text>
        <r>
          <rPr>
            <sz val="9"/>
            <color indexed="81"/>
            <rFont val="Calibri"/>
            <family val="2"/>
            <scheme val="minor"/>
          </rPr>
          <t>Write and evaluate numerical expressions involving whole-number exponents.</t>
        </r>
      </text>
    </comment>
  </commentList>
</comments>
</file>

<file path=xl/comments4.xml><?xml version="1.0" encoding="utf-8"?>
<comments xmlns="http://schemas.openxmlformats.org/spreadsheetml/2006/main">
  <authors>
    <author>Bridget McKinney</author>
  </authors>
  <commentList>
    <comment ref="B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C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D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E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F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G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H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I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J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K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L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M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N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O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P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Q6" authorId="0" shapeId="0">
      <text>
        <r>
          <rPr>
            <sz val="9"/>
            <color indexed="81"/>
            <rFont val="Calibri"/>
            <family val="2"/>
            <scheme val="minor"/>
          </rPr>
          <t>Know the formulas for the volumes of cones, cylinders, and spheres and use them to solve real-world and mathematical problems.</t>
        </r>
      </text>
    </comment>
  </commentList>
</comments>
</file>

<file path=xl/comments5.xml><?xml version="1.0" encoding="utf-8"?>
<comments xmlns="http://schemas.openxmlformats.org/spreadsheetml/2006/main">
  <authors>
    <author>Bridget McKinney</author>
  </authors>
  <commentList>
    <comment ref="J5"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M5" authorId="0" shapeId="0">
      <text>
        <r>
          <rPr>
            <sz val="9"/>
            <color indexed="81"/>
            <rFont val="Calibri"/>
            <family val="2"/>
            <scheme val="minor"/>
          </rPr>
          <t>Know the formulas for the area and circumference of a circle and use them to solve problems; give an informal derivation of the relationship between the circumference and area of a circle.</t>
        </r>
      </text>
    </comment>
    <comment ref="B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C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D6" authorId="0" shapeId="0">
      <text>
        <r>
          <rPr>
            <sz val="9"/>
            <color indexed="81"/>
            <rFont val="Calibri"/>
            <family val="2"/>
            <scheme val="minor"/>
          </rPr>
          <t>Know and apply the properties of integer exponents to generate equivalent numerical expressions.  For example, 32 × 3–5 = 3–3 = 1/33 = 1/27.</t>
        </r>
      </text>
    </comment>
    <comment ref="E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F6" authorId="0" shapeId="0">
      <text>
        <r>
          <rPr>
            <sz val="9"/>
            <color indexed="81"/>
            <rFont val="Calibri"/>
            <family val="2"/>
            <scheme val="minor"/>
          </rPr>
          <t>Know and apply the properties of integer exponents to generate equivalent numerical expressions.  For example, 32 × 3–5 = 3–3 = 1/33 = 1/27.</t>
        </r>
      </text>
    </comment>
    <comment ref="G6" authorId="0" shapeId="0">
      <text>
        <r>
          <rPr>
            <sz val="9"/>
            <color indexed="81"/>
            <rFont val="Calibri"/>
            <family val="2"/>
            <scheme val="minor"/>
          </rPr>
          <t>Know and apply the properties of integer exponents to generate equivalent numerical expressions.  For example, 32 × 3–5 = 3–3 = 1/33 = 1/27.</t>
        </r>
      </text>
    </comment>
    <comment ref="H6" authorId="0" shapeId="0">
      <text>
        <r>
          <rPr>
            <sz val="9"/>
            <color indexed="81"/>
            <rFont val="Calibri"/>
            <family val="2"/>
            <scheme val="minor"/>
          </rPr>
          <t>Know and apply the properties of integer exponents to generate equivalent numerical expressions.  For example, 32 × 3–5 = 3–3 = 1/33 = 1/27.</t>
        </r>
      </text>
    </comment>
    <comment ref="I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J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K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L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M6" authorId="0" shapeId="0">
      <text>
        <r>
          <rPr>
            <sz val="9"/>
            <color indexed="81"/>
            <rFont val="Calibri"/>
            <family val="2"/>
            <scheme val="minor"/>
          </rPr>
          <t>Use square root and cube root symbols to represent solutions to equations of the form x2 = p and x3 = p, where p is a positive rational number. Evaluate square roots of small perfect squares and cube roots of small perfect cubes. Know that Ö2 is irrational.</t>
        </r>
        <r>
          <rPr>
            <b/>
            <sz val="9"/>
            <color indexed="81"/>
            <rFont val="Tahoma"/>
            <family val="2"/>
          </rPr>
          <t xml:space="preserve"> </t>
        </r>
      </text>
    </comment>
    <comment ref="N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O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P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Q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R6" authorId="0" shapeId="0">
      <text>
        <r>
          <rPr>
            <sz val="9"/>
            <color indexed="81"/>
            <rFont val="Calibri"/>
            <family val="2"/>
            <scheme val="minor"/>
          </rPr>
          <t>Use numbers expressed in the form of a single digit times an integer power of 10 to estimate very large or very small quantities, and to express how many times as much one is than the other.  For example, estimate the population of the United States as 3 × 108 and the population of the world as 7 × 109, and determine that the world population is more than 20 times larger.</t>
        </r>
      </text>
    </comment>
    <comment ref="S6" authorId="0" shapeId="0">
      <text>
        <r>
          <rPr>
            <sz val="9"/>
            <color indexed="81"/>
            <rFont val="Calibri"/>
            <family val="2"/>
            <scheme val="minor"/>
          </rPr>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r>
      </text>
    </comment>
    <comment ref="T6" authorId="0" shapeId="0">
      <text>
        <r>
          <rPr>
            <sz val="9"/>
            <color indexed="81"/>
            <rFont val="Calibri"/>
            <family val="2"/>
            <scheme val="minor"/>
          </rPr>
          <t>Use proportional relationships to solve multistep ratio and percent problems.   Examples: simple interest, tax, markups and markdowns, gratuities and commissions, fees, percent increase and decrease, percent error.</t>
        </r>
      </text>
    </comment>
  </commentList>
</comments>
</file>

<file path=xl/comments6.xml><?xml version="1.0" encoding="utf-8"?>
<comments xmlns="http://schemas.openxmlformats.org/spreadsheetml/2006/main">
  <authors>
    <author>Bridget McKinney</author>
  </authors>
  <commentList>
    <comment ref="B6" authorId="0" shapeId="0">
      <text>
        <r>
          <rPr>
            <sz val="9"/>
            <color indexed="81"/>
            <rFont val="Calibri"/>
            <family val="2"/>
            <scheme val="minor"/>
          </rPr>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r>
      </text>
    </comment>
    <comment ref="C6" authorId="0" shapeId="0">
      <text>
        <r>
          <rPr>
            <sz val="9"/>
            <color indexed="81"/>
            <rFont val="Calibri"/>
            <family val="2"/>
            <scheme val="minor"/>
          </rPr>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r>
      </text>
    </comment>
    <comment ref="D6" authorId="0" shapeId="0">
      <text>
        <r>
          <rPr>
            <sz val="9"/>
            <color indexed="81"/>
            <rFont val="Calibri"/>
            <family val="2"/>
            <scheme val="minor"/>
          </rPr>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r>
      </text>
    </comment>
    <comment ref="E6" authorId="0" shapeId="0">
      <text>
        <r>
          <rPr>
            <sz val="9"/>
            <color indexed="81"/>
            <rFont val="Calibri"/>
            <family val="2"/>
            <scheme val="minor"/>
          </rPr>
          <t>Identify when two expressions are equivalent (i.e., when the two expressions name the same number regardless of which value is substituted into them).  For example, the expressions y + y + y and 3y are equivalent because they name the same number regardless of which number y stands for.</t>
        </r>
      </text>
    </comment>
    <comment ref="F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G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H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I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J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K6" authorId="0" shapeId="0">
      <text>
        <r>
          <rPr>
            <sz val="9"/>
            <color indexed="81"/>
            <rFont val="Calibri"/>
            <family val="2"/>
            <scheme val="minor"/>
          </rPr>
          <t>Solve real-world and mathematical problems by writing and solving equations of the form x + p = q and px = q for cases in which p, q and x are all nonnegative rational numbers.</t>
        </r>
      </text>
    </comment>
    <comment ref="L6" authorId="0" shapeId="0">
      <text>
        <r>
          <rPr>
            <sz val="9"/>
            <color indexed="81"/>
            <rFont val="Calibri"/>
            <family val="2"/>
            <scheme val="minor"/>
          </rPr>
          <t>Convert a rational number to a decimal using long division; know that the decimal form of a rational number terminates in 0s or eventually repeats.</t>
        </r>
      </text>
    </comment>
    <comment ref="M6" authorId="0" shapeId="0">
      <text>
        <r>
          <rPr>
            <sz val="9"/>
            <color indexed="81"/>
            <rFont val="Calibri"/>
            <family val="2"/>
            <scheme val="minor"/>
          </rPr>
          <t>Convert a rational number to a decimal using long division; know that the decimal form of a rational number terminates in 0s or eventually repeats.</t>
        </r>
      </text>
    </comment>
    <comment ref="N6" authorId="0" shapeId="0">
      <text>
        <r>
          <rPr>
            <sz val="9"/>
            <color indexed="81"/>
            <rFont val="Calibri"/>
            <family val="2"/>
            <scheme val="minor"/>
          </rPr>
          <t>Convert a rational number to a decimal using long division; know that the decimal form of a rational number terminates in 0s or eventually repeats.</t>
        </r>
      </text>
    </comment>
    <comment ref="O6" authorId="0" shapeId="0">
      <text>
        <r>
          <rPr>
            <sz val="9"/>
            <color indexed="81"/>
            <rFont val="Calibri"/>
            <family val="2"/>
            <scheme val="minor"/>
          </rPr>
          <t>Convert a rational number to a decimal using long division; know that the decimal form of a rational number terminates in 0s or eventually repeats.</t>
        </r>
      </text>
    </comment>
  </commentList>
</comments>
</file>

<file path=xl/comments7.xml><?xml version="1.0" encoding="utf-8"?>
<comments xmlns="http://schemas.openxmlformats.org/spreadsheetml/2006/main">
  <authors>
    <author>Bridget McKinney</author>
  </authors>
  <commentList>
    <comment ref="L5" authorId="0" shapeId="0">
      <text>
        <r>
          <rPr>
            <sz val="9"/>
            <color indexed="81"/>
            <rFont val="Calibri"/>
            <family val="2"/>
            <scheme val="minor"/>
          </rPr>
          <t>Make sense of problems and persevere in solving them.</t>
        </r>
      </text>
    </comment>
    <comment ref="B6" authorId="0" shapeId="0">
      <text>
        <r>
          <rPr>
            <sz val="9"/>
            <color indexed="81"/>
            <rFont val="Calibri"/>
            <family val="2"/>
            <scheme val="minor"/>
          </rPr>
          <t>Solve linear equations with rational number coefficients, including equations whose solutions require expanding expressions using the distributive property and collecting like terms.</t>
        </r>
      </text>
    </comment>
    <comment ref="C6" authorId="0" shapeId="0">
      <text>
        <r>
          <rPr>
            <sz val="9"/>
            <color indexed="81"/>
            <rFont val="Calibri"/>
            <family val="2"/>
            <scheme val="minor"/>
          </rPr>
          <t>Solve linear equations with rational number coefficients, including equations whose solutions require expanding expressions using the distributive property and collecting like terms.</t>
        </r>
      </text>
    </comment>
    <comment ref="D6" authorId="0" shapeId="0">
      <text>
        <r>
          <rPr>
            <sz val="9"/>
            <color indexed="81"/>
            <rFont val="Calibri"/>
            <family val="2"/>
            <scheme val="minor"/>
          </rPr>
          <t>Solve linear equations with rational number coefficients, including equations whose solutions require expanding expressions using the distributive property and collecting like terms.</t>
        </r>
      </text>
    </comment>
    <comment ref="E6" authorId="0" shapeId="0">
      <text>
        <r>
          <rPr>
            <sz val="9"/>
            <color indexed="81"/>
            <rFont val="Calibri"/>
            <family val="2"/>
            <scheme val="minor"/>
          </rPr>
          <t>Convert a rational number to a decimal using long division; know that the decimal form of a rational number terminates in 0s or eventually repeats.</t>
        </r>
      </text>
    </comment>
    <comment ref="F6" authorId="0" shapeId="0">
      <text>
        <r>
          <rPr>
            <sz val="9"/>
            <color indexed="81"/>
            <rFont val="Calibri"/>
            <family val="2"/>
            <scheme val="minor"/>
          </rPr>
          <t>Solve linear equations with rational number coefficients, including equations whose solutions require expanding expressions using the distributive property and collecting like terms.</t>
        </r>
      </text>
    </comment>
    <comment ref="G6" authorId="0" shapeId="0">
      <text>
        <r>
          <rPr>
            <sz val="9"/>
            <color indexed="81"/>
            <rFont val="Calibri"/>
            <family val="2"/>
            <scheme val="minor"/>
          </rPr>
          <t>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t>
        </r>
      </text>
    </comment>
    <comment ref="H6" authorId="0" shapeId="0">
      <text>
        <r>
          <rPr>
            <sz val="9"/>
            <color indexed="81"/>
            <rFont val="Calibri"/>
            <family val="2"/>
            <scheme val="minor"/>
          </rPr>
          <t>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t>
        </r>
      </text>
    </comment>
    <comment ref="I6" authorId="0" shapeId="0">
      <text>
        <r>
          <rPr>
            <sz val="9"/>
            <color indexed="81"/>
            <rFont val="Calibri"/>
            <family val="2"/>
            <scheme val="minor"/>
          </rPr>
          <t>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t>
        </r>
      </text>
    </comment>
    <comment ref="J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K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L6" authorId="0" shapeId="0">
      <text>
        <r>
          <rPr>
            <sz val="9"/>
            <color indexed="81"/>
            <rFont val="Calibri"/>
            <family val="2"/>
            <scheme val="minor"/>
          </rPr>
          <t>Solve linear equations with rational number coefficients, including equations whose solutions require expanding expressions using the distributive property and collecting like terms.</t>
        </r>
      </text>
    </comment>
    <comment ref="M6" authorId="0" shapeId="0">
      <text>
        <r>
          <rPr>
            <sz val="9"/>
            <color indexed="81"/>
            <rFont val="Calibri"/>
            <family val="2"/>
            <scheme val="minor"/>
          </rPr>
          <t>Solve linear equations with rational number coefficients, including equations whose solutions require expanding expressions using the distributive property and collecting like terms.</t>
        </r>
      </text>
    </comment>
    <comment ref="N6" authorId="0" shapeId="0">
      <text>
        <r>
          <rPr>
            <sz val="9"/>
            <color indexed="81"/>
            <rFont val="Calibri"/>
            <family val="2"/>
            <scheme val="minor"/>
          </rPr>
          <t>Solve linear equations with rational number coefficients, including equations whose solutions require expanding expressions using the distributive property and collecting like terms.</t>
        </r>
      </text>
    </comment>
    <comment ref="O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P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Q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List>
</comments>
</file>

<file path=xl/comments8.xml><?xml version="1.0" encoding="utf-8"?>
<comments xmlns="http://schemas.openxmlformats.org/spreadsheetml/2006/main">
  <authors>
    <author>Bridget McKinney</author>
  </authors>
  <commentList>
    <comment ref="B6" authorId="0" shapeId="0">
      <text>
        <r>
          <rPr>
            <sz val="9"/>
            <color indexed="81"/>
            <rFont val="Calibri"/>
            <family val="2"/>
            <scheme val="minor"/>
          </rPr>
          <t>Recognize and represent proportional relationships between quantities.</t>
        </r>
      </text>
    </comment>
    <comment ref="C6" authorId="0" shapeId="0">
      <text>
        <r>
          <rPr>
            <sz val="9"/>
            <color indexed="81"/>
            <rFont val="Calibri"/>
            <family val="2"/>
            <scheme val="minor"/>
          </rPr>
          <t>Recognize and represent proportional relationships between quantities.</t>
        </r>
      </text>
    </comment>
    <comment ref="D6" authorId="0" shapeId="0">
      <text>
        <r>
          <rPr>
            <sz val="9"/>
            <color indexed="81"/>
            <rFont val="Calibri"/>
            <family val="2"/>
            <scheme val="minor"/>
          </rPr>
          <t>Recognize and represent proportional relationships between quantities.</t>
        </r>
      </text>
    </comment>
    <comment ref="E6" authorId="0" shapeId="0">
      <text>
        <r>
          <rPr>
            <sz val="9"/>
            <color indexed="81"/>
            <rFont val="Calibri"/>
            <family val="2"/>
            <scheme val="minor"/>
          </rPr>
          <t>Recognize and represent proportional relationships between quantities.</t>
        </r>
      </text>
    </comment>
  </commentList>
</comments>
</file>

<file path=xl/comments9.xml><?xml version="1.0" encoding="utf-8"?>
<comments xmlns="http://schemas.openxmlformats.org/spreadsheetml/2006/main">
  <authors>
    <author>Bridget McKinney</author>
  </authors>
  <commentList>
    <comment ref="B6" authorId="0" shapeId="0">
      <text>
        <r>
          <rPr>
            <sz val="9"/>
            <color indexed="81"/>
            <rFont val="Calibri"/>
            <family val="2"/>
            <scheme val="minor"/>
          </rPr>
          <t>Use similar triangles to explain why the slope m is the same between any two distinct points on a non-vertical line in the coordinate plane; derive the equation y = mx for a line through the origin and the equation y = mx + b for a line intercepting the vertical axis at b.</t>
        </r>
      </text>
    </comment>
    <comment ref="C6" authorId="0" shapeId="0">
      <text>
        <r>
          <rPr>
            <sz val="9"/>
            <color indexed="81"/>
            <rFont val="Calibri"/>
            <family val="2"/>
            <scheme val="minor"/>
          </rPr>
          <t>Use similar triangles to explain why the slope m is the same between any two distinct points on a non-vertical line in the coordinate plane; derive the equation y = mx for a line through the origin and the equation y = mx + b for a line intercepting the vertical axis at b.</t>
        </r>
      </text>
    </comment>
    <comment ref="D6" authorId="0" shapeId="0">
      <text>
        <r>
          <rPr>
            <sz val="9"/>
            <color indexed="81"/>
            <rFont val="Calibri"/>
            <family val="2"/>
            <scheme val="minor"/>
          </rPr>
          <t>Use similar triangles to explain why the slope m is the same between any two distinct points on a non-vertical line in the coordinate plane; derive the equation y = mx for a line through the origin and the equation y = mx + b for a line intercepting the vertical axis at b.</t>
        </r>
      </text>
    </comment>
    <comment ref="E6" authorId="0" shapeId="0">
      <text>
        <r>
          <rPr>
            <sz val="9"/>
            <color indexed="81"/>
            <rFont val="Calibri"/>
            <family val="2"/>
            <scheme val="minor"/>
          </rPr>
          <t>Use similar triangles to explain why the slope m is the same between any two distinct points on a non-vertical line in the coordinate plane; derive the equation y = mx for a line through the origin and the equation y = mx + b for a line intercepting the vertical axis at b.</t>
        </r>
      </text>
    </comment>
    <comment ref="F6" authorId="0" shapeId="0">
      <text>
        <r>
          <rPr>
            <sz val="9"/>
            <color indexed="81"/>
            <rFont val="Calibri"/>
            <family val="2"/>
            <scheme val="minor"/>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r>
      </text>
    </comment>
    <comment ref="G6" authorId="0" shapeId="0">
      <text>
        <r>
          <rPr>
            <sz val="9"/>
            <color indexed="81"/>
            <rFont val="Calibri"/>
            <family val="2"/>
            <scheme val="minor"/>
          </rPr>
          <t>Interpret the equation y = mx + b as defining a linear function, whose graph is a straight line; give examples of functions that are not linear.  For example, the function A = s2 giving the area of a square as a function of its side length is not linear because its graph contains the points (1,1), (2,4) and (3,9), which are not on a straight line.</t>
        </r>
      </text>
    </comment>
    <comment ref="H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I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J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K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L6" authorId="0" shapeId="0">
      <text>
        <r>
          <rPr>
            <sz val="9"/>
            <color indexed="81"/>
            <rFont val="Calibri"/>
            <family val="2"/>
            <scheme val="minor"/>
          </rPr>
          <t>Construct a function to model a linear relationship between two quantities. Determine the rate of change and initial value of the function from a description of a relationship or from two (x, y) values, including reading these from a table or from a graph. Interpret the rate of change and initial value of a linear function in terms of the situation it models, and in terms of its graph or a table of values.</t>
        </r>
      </text>
    </comment>
    <comment ref="M6" authorId="0" shapeId="0">
      <text>
        <r>
          <rPr>
            <sz val="9"/>
            <color indexed="81"/>
            <rFont val="Calibri"/>
            <family val="2"/>
            <scheme val="minor"/>
          </rPr>
          <t>Describe qualitatively the functional relationship between two quantities by analyzing a graph (e.g., where the function is increasing or decreasing, linear or nonlinear). Sketch a graph that exhibits the qualitative features of a function that has been described verbally.</t>
        </r>
      </text>
    </comment>
    <comment ref="N6" authorId="0" shapeId="0">
      <text>
        <r>
          <rPr>
            <sz val="9"/>
            <color indexed="81"/>
            <rFont val="Calibri"/>
            <family val="2"/>
            <scheme val="minor"/>
          </rPr>
          <t>Describe qualitatively the functional relationship between two quantities by analyzing a graph (e.g., where the function is increasing or decreasing, linear or nonlinear). Sketch a graph that exhibits the qualitative features of a function that has been described verbally.</t>
        </r>
      </text>
    </comment>
    <comment ref="O6" authorId="0" shapeId="0">
      <text>
        <r>
          <rPr>
            <sz val="9"/>
            <color indexed="81"/>
            <rFont val="Calibri"/>
            <family val="2"/>
            <scheme val="minor"/>
          </rPr>
          <t>Describe qualitatively the functional relationship between two quantities by analyzing a graph (e.g., where the function is increasing or decreasing, linear or nonlinear). Sketch a graph that exhibits the qualitative features of a function that has been described verbally.</t>
        </r>
      </text>
    </comment>
    <comment ref="P6" authorId="0" shapeId="0">
      <text>
        <r>
          <rPr>
            <sz val="9"/>
            <color indexed="81"/>
            <rFont val="Calibri"/>
            <family val="2"/>
            <scheme val="minor"/>
          </rPr>
          <t>Describe qualitatively the functional relationship between two quantities by analyzing a graph (e.g., where the function is increasing or decreasing, linear or nonlinear). Sketch a graph that exhibits the qualitative features of a function that has been described verbally.</t>
        </r>
      </text>
    </comment>
    <comment ref="Q6" authorId="0" shapeId="0">
      <text>
        <r>
          <rPr>
            <sz val="9"/>
            <color indexed="81"/>
            <rFont val="Calibri"/>
            <family val="2"/>
            <scheme val="minor"/>
          </rPr>
          <t>Describe qualitatively the functional relationship between two quantities by analyzing a graph (e.g., where the function is increasing or decreasing, linear or nonlinear). Sketch a graph that exhibits the qualitative features of a function that has been described verbally.</t>
        </r>
      </text>
    </comment>
  </commentList>
</comments>
</file>

<file path=xl/sharedStrings.xml><?xml version="1.0" encoding="utf-8"?>
<sst xmlns="http://schemas.openxmlformats.org/spreadsheetml/2006/main" count="795" uniqueCount="170">
  <si>
    <t>Make sense of problems and persevere in solving them.</t>
  </si>
  <si>
    <t>Reason abstractly and quantitatively.</t>
  </si>
  <si>
    <t>Construct viable arguments and critique the reasoning of others.</t>
  </si>
  <si>
    <t>Model with mathematics.</t>
  </si>
  <si>
    <t>Use appropriate tools strategically.</t>
  </si>
  <si>
    <t>Attend to precision.</t>
  </si>
  <si>
    <t>Look for and make use of structure.</t>
  </si>
  <si>
    <t>Look for and express regularity in repeated reasoning.</t>
  </si>
  <si>
    <t>Mathematical Processes</t>
  </si>
  <si>
    <t>Geometry</t>
  </si>
  <si>
    <t>Student Name</t>
  </si>
  <si>
    <t>Score</t>
  </si>
  <si>
    <t>Notes:</t>
  </si>
  <si>
    <t>Results</t>
  </si>
  <si>
    <t>100-90</t>
  </si>
  <si>
    <t>89-80</t>
  </si>
  <si>
    <t>79-70</t>
  </si>
  <si>
    <t>69-60</t>
  </si>
  <si>
    <t>59-50</t>
  </si>
  <si>
    <t>49-0</t>
  </si>
  <si>
    <t>Math in Focus</t>
  </si>
  <si>
    <t xml:space="preserve"> </t>
  </si>
  <si>
    <t>Total Correct:</t>
  </si>
  <si>
    <t>% Correct:</t>
  </si>
  <si>
    <t>5.OA.3</t>
  </si>
  <si>
    <t>5.NBT.2</t>
  </si>
  <si>
    <t>6.NS.5</t>
  </si>
  <si>
    <t>6.NS.1</t>
  </si>
  <si>
    <t>8.NS.1</t>
  </si>
  <si>
    <t>7.NS.2D</t>
  </si>
  <si>
    <t>7.NS.1B</t>
  </si>
  <si>
    <t>7.NS.1C</t>
  </si>
  <si>
    <t>7.NS.2A</t>
  </si>
  <si>
    <t>Chapter 1: Exponents</t>
  </si>
  <si>
    <t>6.EE.1</t>
  </si>
  <si>
    <t>Chapter 2: Scientific Notation</t>
  </si>
  <si>
    <t>8.EE.3</t>
  </si>
  <si>
    <t>8.EE.4</t>
  </si>
  <si>
    <t>8.G.9</t>
  </si>
  <si>
    <t>6.EE.4</t>
  </si>
  <si>
    <t>6.EE.7</t>
  </si>
  <si>
    <t>7.NS.2d</t>
  </si>
  <si>
    <t xml:space="preserve">Chapter 3: Algebraic Linear Equations </t>
  </si>
  <si>
    <t>8.EE.7b</t>
  </si>
  <si>
    <t>8.EE.7a</t>
  </si>
  <si>
    <t>8.F.4</t>
  </si>
  <si>
    <t>8.F.5</t>
  </si>
  <si>
    <t>8.MP.1</t>
  </si>
  <si>
    <t>7.RP.2</t>
  </si>
  <si>
    <t>Chapter 4: Lines and Linear Equations</t>
  </si>
  <si>
    <t>8.EE.6</t>
  </si>
  <si>
    <t>8.F.3</t>
  </si>
  <si>
    <t>Chapter 5: Systems of Linear Equations</t>
  </si>
  <si>
    <t>7. EE.4b</t>
  </si>
  <si>
    <t>8.EE.8b</t>
  </si>
  <si>
    <t>8.EE.8c</t>
  </si>
  <si>
    <t>6.EE.9</t>
  </si>
  <si>
    <t>7.EE.3</t>
  </si>
  <si>
    <t>Chapter 6: Functions</t>
  </si>
  <si>
    <t>8.F.1</t>
  </si>
  <si>
    <t>8.EE.1</t>
  </si>
  <si>
    <t>8.EE.2</t>
  </si>
  <si>
    <t>Chapter 7: Pythagorean Theorem</t>
  </si>
  <si>
    <t>8.G.7</t>
  </si>
  <si>
    <t>8.G.8</t>
  </si>
  <si>
    <t>Chapter 8: Transformations</t>
  </si>
  <si>
    <t>6.EE.3</t>
  </si>
  <si>
    <t>7.RP.1</t>
  </si>
  <si>
    <t>7.G.2</t>
  </si>
  <si>
    <t>8.G.5</t>
  </si>
  <si>
    <t>6.G.3</t>
  </si>
  <si>
    <t>8.G.3</t>
  </si>
  <si>
    <t>7.G.1</t>
  </si>
  <si>
    <t>7.G.5</t>
  </si>
  <si>
    <t>8.G.1</t>
  </si>
  <si>
    <t>Chapter 9: Congruence and Similarity</t>
  </si>
  <si>
    <t>8.G.2</t>
  </si>
  <si>
    <t>8.G.4</t>
  </si>
  <si>
    <t>7.SP.6</t>
  </si>
  <si>
    <t>Chapter 10: Statistics</t>
  </si>
  <si>
    <t>8.SP.1</t>
  </si>
  <si>
    <t>8.SP.4</t>
  </si>
  <si>
    <t>8.SP.2</t>
  </si>
  <si>
    <t>8.SP.3</t>
  </si>
  <si>
    <t>Chapter 11: Probability</t>
  </si>
  <si>
    <t>7.SP.7a</t>
  </si>
  <si>
    <t>7.SP.8a</t>
  </si>
  <si>
    <t>7.SP.8b</t>
  </si>
  <si>
    <t>The Number System</t>
  </si>
  <si>
    <t>Expressions and Equations</t>
  </si>
  <si>
    <t>Statistics and Probability</t>
  </si>
  <si>
    <t>Grade 8 Common Core State Standards</t>
  </si>
  <si>
    <t>8.MP.2</t>
  </si>
  <si>
    <t>8.MP.3</t>
  </si>
  <si>
    <t>8.MP.4</t>
  </si>
  <si>
    <t>8.MP.5</t>
  </si>
  <si>
    <t>8.MP.6</t>
  </si>
  <si>
    <t>8.MP.7</t>
  </si>
  <si>
    <t>8.MP.8</t>
  </si>
  <si>
    <t>8.NS.2</t>
  </si>
  <si>
    <t>Know that numbers that are not rational are called irrational. Understand informally that every number has a decimal expansion; for rational numbers show that the decimal expansion repeats eventually, and convert a decimal expansion which repeats eventually into a rational number.</t>
  </si>
  <si>
    <r>
      <t>Use rational approximations of irrational numbers to compare the size of irrational numbers, locate them approximately on a number line diagram, and estimate the value of expressions (e.g., p</t>
    </r>
    <r>
      <rPr>
        <vertAlign val="superscript"/>
        <sz val="10"/>
        <color indexed="8"/>
        <rFont val="Arial"/>
        <family val="2"/>
      </rPr>
      <t>2</t>
    </r>
    <r>
      <rPr>
        <sz val="10"/>
        <color indexed="8"/>
        <rFont val="Arial"/>
        <family val="2"/>
      </rPr>
      <t xml:space="preserve">). </t>
    </r>
    <r>
      <rPr>
        <i/>
        <sz val="10"/>
        <color indexed="8"/>
        <rFont val="Arial"/>
        <family val="2"/>
      </rPr>
      <t>For example, by truncating the decimal expansion of Ö2, show that Ö2 is between 1 and 2, then between 1.4 and 1.5, and explain how to continue on to get better approximations.</t>
    </r>
  </si>
  <si>
    <t>8.EE.5</t>
  </si>
  <si>
    <t>8.EE.7</t>
  </si>
  <si>
    <t>8.EE.7 a.</t>
  </si>
  <si>
    <t>8.EE.7 b.</t>
  </si>
  <si>
    <t>8.EE.8</t>
  </si>
  <si>
    <t>8.EE.8 a.</t>
  </si>
  <si>
    <t>8.EE.8 b.</t>
  </si>
  <si>
    <t>8.EE.8 c.</t>
  </si>
  <si>
    <r>
      <t xml:space="preserve">Know and apply the properties of integer exponents to generate equivalent numerical expressions.  </t>
    </r>
    <r>
      <rPr>
        <i/>
        <sz val="10"/>
        <color indexed="8"/>
        <rFont val="Arial"/>
        <family val="2"/>
      </rPr>
      <t>For example, 3</t>
    </r>
    <r>
      <rPr>
        <i/>
        <vertAlign val="superscript"/>
        <sz val="10"/>
        <color indexed="8"/>
        <rFont val="Arial"/>
        <family val="2"/>
      </rPr>
      <t>2</t>
    </r>
    <r>
      <rPr>
        <i/>
        <sz val="10"/>
        <color indexed="8"/>
        <rFont val="Arial"/>
        <family val="2"/>
      </rPr>
      <t xml:space="preserve"> × 3</t>
    </r>
    <r>
      <rPr>
        <i/>
        <vertAlign val="superscript"/>
        <sz val="10"/>
        <color indexed="8"/>
        <rFont val="Arial"/>
        <family val="2"/>
      </rPr>
      <t>–5</t>
    </r>
    <r>
      <rPr>
        <i/>
        <sz val="10"/>
        <color indexed="8"/>
        <rFont val="Arial"/>
        <family val="2"/>
      </rPr>
      <t xml:space="preserve"> = 3</t>
    </r>
    <r>
      <rPr>
        <i/>
        <vertAlign val="superscript"/>
        <sz val="10"/>
        <color indexed="8"/>
        <rFont val="Arial"/>
        <family val="2"/>
      </rPr>
      <t>–3</t>
    </r>
    <r>
      <rPr>
        <i/>
        <sz val="10"/>
        <color indexed="8"/>
        <rFont val="Arial"/>
        <family val="2"/>
      </rPr>
      <t xml:space="preserve"> = 1/3</t>
    </r>
    <r>
      <rPr>
        <i/>
        <vertAlign val="superscript"/>
        <sz val="10"/>
        <color indexed="8"/>
        <rFont val="Arial"/>
        <family val="2"/>
      </rPr>
      <t>3</t>
    </r>
    <r>
      <rPr>
        <i/>
        <sz val="10"/>
        <color indexed="8"/>
        <rFont val="Arial"/>
        <family val="2"/>
      </rPr>
      <t xml:space="preserve"> = 1/27.</t>
    </r>
  </si>
  <si>
    <r>
      <t xml:space="preserve">Use square root and cube root symbols to represent solutions to equations of the form </t>
    </r>
    <r>
      <rPr>
        <i/>
        <sz val="10"/>
        <color indexed="8"/>
        <rFont val="Arial"/>
        <family val="2"/>
      </rPr>
      <t>x</t>
    </r>
    <r>
      <rPr>
        <vertAlign val="superscript"/>
        <sz val="10"/>
        <color indexed="8"/>
        <rFont val="Arial"/>
        <family val="2"/>
      </rPr>
      <t>2</t>
    </r>
    <r>
      <rPr>
        <sz val="10"/>
        <color indexed="8"/>
        <rFont val="Arial"/>
        <family val="2"/>
      </rPr>
      <t xml:space="preserve"> = </t>
    </r>
    <r>
      <rPr>
        <i/>
        <sz val="10"/>
        <color indexed="8"/>
        <rFont val="Arial"/>
        <family val="2"/>
      </rPr>
      <t xml:space="preserve">p </t>
    </r>
    <r>
      <rPr>
        <sz val="10"/>
        <color indexed="8"/>
        <rFont val="Arial"/>
        <family val="2"/>
      </rPr>
      <t xml:space="preserve">and </t>
    </r>
    <r>
      <rPr>
        <i/>
        <sz val="10"/>
        <color indexed="8"/>
        <rFont val="Arial"/>
        <family val="2"/>
      </rPr>
      <t>x</t>
    </r>
    <r>
      <rPr>
        <vertAlign val="superscript"/>
        <sz val="10"/>
        <color indexed="8"/>
        <rFont val="Arial"/>
        <family val="2"/>
      </rPr>
      <t>3</t>
    </r>
    <r>
      <rPr>
        <sz val="10"/>
        <color indexed="8"/>
        <rFont val="Arial"/>
        <family val="2"/>
      </rPr>
      <t xml:space="preserve"> = </t>
    </r>
    <r>
      <rPr>
        <i/>
        <sz val="10"/>
        <color indexed="8"/>
        <rFont val="Arial"/>
        <family val="2"/>
      </rPr>
      <t>p</t>
    </r>
    <r>
      <rPr>
        <sz val="10"/>
        <color indexed="8"/>
        <rFont val="Arial"/>
        <family val="2"/>
      </rPr>
      <t xml:space="preserve">, where </t>
    </r>
    <r>
      <rPr>
        <i/>
        <sz val="10"/>
        <color indexed="8"/>
        <rFont val="Arial"/>
        <family val="2"/>
      </rPr>
      <t xml:space="preserve">p </t>
    </r>
    <r>
      <rPr>
        <sz val="10"/>
        <color indexed="8"/>
        <rFont val="Arial"/>
        <family val="2"/>
      </rPr>
      <t xml:space="preserve">is a positive rational number. Evaluate square roots of small perfect squares and cube roots of small perfect cubes. Know that Ö2 is irrational. </t>
    </r>
  </si>
  <si>
    <r>
      <t xml:space="preserve">Use numbers expressed in the form of a single digit times an integer power of 10 to estimate very large or very small quantities, and to express how many times as much one is than the other.  </t>
    </r>
    <r>
      <rPr>
        <i/>
        <sz val="10"/>
        <color indexed="8"/>
        <rFont val="Arial"/>
        <family val="2"/>
      </rPr>
      <t>For example, estimate the population of the United States as 3 × 108 and the population of the world as 7 × 109, and determine that the world population is more than 20 times larger.</t>
    </r>
  </si>
  <si>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t>
  </si>
  <si>
    <r>
      <t xml:space="preserve">Graph proportional relationships, interpreting the unit rate as the slope of the graph. Compare two different proportional relationships represented in different ways.  </t>
    </r>
    <r>
      <rPr>
        <i/>
        <sz val="10"/>
        <color indexed="8"/>
        <rFont val="Arial"/>
        <family val="2"/>
      </rPr>
      <t>For example, compare a distance-time graph to a distance-time equation to determine which of two moving objects has greater speed.</t>
    </r>
  </si>
  <si>
    <r>
      <t xml:space="preserve">Use similar triangles to explain why the slope </t>
    </r>
    <r>
      <rPr>
        <i/>
        <sz val="10"/>
        <color indexed="8"/>
        <rFont val="Arial"/>
        <family val="2"/>
      </rPr>
      <t xml:space="preserve">m </t>
    </r>
    <r>
      <rPr>
        <sz val="10"/>
        <color indexed="8"/>
        <rFont val="Arial"/>
        <family val="2"/>
      </rPr>
      <t xml:space="preserve">is the same between any two distinct points on a non-vertical line in the coordinate plane; derive the equation </t>
    </r>
    <r>
      <rPr>
        <i/>
        <sz val="10"/>
        <color indexed="8"/>
        <rFont val="Arial"/>
        <family val="2"/>
      </rPr>
      <t xml:space="preserve">y </t>
    </r>
    <r>
      <rPr>
        <sz val="10"/>
        <color indexed="8"/>
        <rFont val="Arial"/>
        <family val="2"/>
      </rPr>
      <t xml:space="preserve">= </t>
    </r>
    <r>
      <rPr>
        <i/>
        <sz val="10"/>
        <color indexed="8"/>
        <rFont val="Arial"/>
        <family val="2"/>
      </rPr>
      <t xml:space="preserve">mx </t>
    </r>
    <r>
      <rPr>
        <sz val="10"/>
        <color indexed="8"/>
        <rFont val="Arial"/>
        <family val="2"/>
      </rPr>
      <t xml:space="preserve">for a line through the origin and the equation </t>
    </r>
    <r>
      <rPr>
        <i/>
        <sz val="10"/>
        <color indexed="8"/>
        <rFont val="Arial"/>
        <family val="2"/>
      </rPr>
      <t xml:space="preserve">y </t>
    </r>
    <r>
      <rPr>
        <sz val="10"/>
        <color indexed="8"/>
        <rFont val="Arial"/>
        <family val="2"/>
      </rPr>
      <t xml:space="preserve">= </t>
    </r>
    <r>
      <rPr>
        <i/>
        <sz val="10"/>
        <color indexed="8"/>
        <rFont val="Arial"/>
        <family val="2"/>
      </rPr>
      <t xml:space="preserve">mx </t>
    </r>
    <r>
      <rPr>
        <sz val="10"/>
        <color indexed="8"/>
        <rFont val="Arial"/>
        <family val="2"/>
      </rPr>
      <t xml:space="preserve">+ </t>
    </r>
    <r>
      <rPr>
        <i/>
        <sz val="10"/>
        <color indexed="8"/>
        <rFont val="Arial"/>
        <family val="2"/>
      </rPr>
      <t xml:space="preserve">b </t>
    </r>
    <r>
      <rPr>
        <sz val="10"/>
        <color indexed="8"/>
        <rFont val="Arial"/>
        <family val="2"/>
      </rPr>
      <t xml:space="preserve">for a line intercepting the vertical axis at </t>
    </r>
    <r>
      <rPr>
        <i/>
        <sz val="10"/>
        <color indexed="8"/>
        <rFont val="Arial"/>
        <family val="2"/>
      </rPr>
      <t>b</t>
    </r>
    <r>
      <rPr>
        <sz val="10"/>
        <color indexed="8"/>
        <rFont val="Arial"/>
        <family val="2"/>
      </rPr>
      <t>.</t>
    </r>
  </si>
  <si>
    <t>Solve linear equations in one variable.</t>
  </si>
  <si>
    <r>
      <t xml:space="preserve">Give examples of linear equations in one variable with one solution, infinitely many solutions, or no solutions. Show which of these possibilities is the case by successively transforming the given equation into simpler forms, until an equivalent equation of the form </t>
    </r>
    <r>
      <rPr>
        <i/>
        <sz val="10"/>
        <color indexed="8"/>
        <rFont val="Arial"/>
        <family val="2"/>
      </rPr>
      <t xml:space="preserve">x </t>
    </r>
    <r>
      <rPr>
        <sz val="10"/>
        <color indexed="8"/>
        <rFont val="Arial"/>
        <family val="2"/>
      </rPr>
      <t xml:space="preserve">= </t>
    </r>
    <r>
      <rPr>
        <i/>
        <sz val="10"/>
        <color indexed="8"/>
        <rFont val="Arial"/>
        <family val="2"/>
      </rPr>
      <t>a</t>
    </r>
    <r>
      <rPr>
        <sz val="10"/>
        <color indexed="8"/>
        <rFont val="Arial"/>
        <family val="2"/>
      </rPr>
      <t xml:space="preserve">, </t>
    </r>
    <r>
      <rPr>
        <i/>
        <sz val="10"/>
        <color indexed="8"/>
        <rFont val="Arial"/>
        <family val="2"/>
      </rPr>
      <t xml:space="preserve">a </t>
    </r>
    <r>
      <rPr>
        <sz val="10"/>
        <color indexed="8"/>
        <rFont val="Arial"/>
        <family val="2"/>
      </rPr>
      <t xml:space="preserve">= </t>
    </r>
    <r>
      <rPr>
        <i/>
        <sz val="10"/>
        <color indexed="8"/>
        <rFont val="Arial"/>
        <family val="2"/>
      </rPr>
      <t>a</t>
    </r>
    <r>
      <rPr>
        <sz val="10"/>
        <color indexed="8"/>
        <rFont val="Arial"/>
        <family val="2"/>
      </rPr>
      <t xml:space="preserve">, or </t>
    </r>
    <r>
      <rPr>
        <i/>
        <sz val="10"/>
        <color indexed="8"/>
        <rFont val="Arial"/>
        <family val="2"/>
      </rPr>
      <t xml:space="preserve">a </t>
    </r>
    <r>
      <rPr>
        <sz val="10"/>
        <color indexed="8"/>
        <rFont val="Arial"/>
        <family val="2"/>
      </rPr>
      <t xml:space="preserve">= </t>
    </r>
    <r>
      <rPr>
        <i/>
        <sz val="10"/>
        <color indexed="8"/>
        <rFont val="Arial"/>
        <family val="2"/>
      </rPr>
      <t xml:space="preserve">b </t>
    </r>
    <r>
      <rPr>
        <sz val="10"/>
        <color indexed="8"/>
        <rFont val="Arial"/>
        <family val="2"/>
      </rPr>
      <t xml:space="preserve">results (where </t>
    </r>
    <r>
      <rPr>
        <i/>
        <sz val="10"/>
        <color indexed="8"/>
        <rFont val="Arial"/>
        <family val="2"/>
      </rPr>
      <t xml:space="preserve">a </t>
    </r>
    <r>
      <rPr>
        <sz val="10"/>
        <color indexed="8"/>
        <rFont val="Arial"/>
        <family val="2"/>
      </rPr>
      <t xml:space="preserve">and </t>
    </r>
    <r>
      <rPr>
        <i/>
        <sz val="10"/>
        <color indexed="8"/>
        <rFont val="Arial"/>
        <family val="2"/>
      </rPr>
      <t xml:space="preserve">b </t>
    </r>
    <r>
      <rPr>
        <sz val="10"/>
        <color indexed="8"/>
        <rFont val="Arial"/>
        <family val="2"/>
      </rPr>
      <t>are different numbers).</t>
    </r>
  </si>
  <si>
    <t>Solve linear equations with rational number coefficients, including equations whose solutions require expanding expressions using the distributive property and collecting like terms.</t>
  </si>
  <si>
    <t>Analyze and solve pairs of simultaneous linear equations.</t>
  </si>
  <si>
    <t>Understand that solutions to a system of two linear equations in two variables correspond to points of intersection of their graphs, because points of intersection satisfy both equations simultaneously.</t>
  </si>
  <si>
    <r>
      <t xml:space="preserve">Solve systems of two linear equations in two variables algebraically, and estimate solutions by graphing the equations. Solve simple cases by inspection.  </t>
    </r>
    <r>
      <rPr>
        <i/>
        <sz val="10"/>
        <color indexed="8"/>
        <rFont val="Arial"/>
        <family val="2"/>
      </rPr>
      <t>For example, 3x + 2y = 5 and 3x + 2y = 6 have no solution because 3x + 2y cannot simultaneously be 5 and 6.</t>
    </r>
  </si>
  <si>
    <r>
      <t xml:space="preserve">Solve real-world and mathematical problems leading to two linear equations in two variables. </t>
    </r>
    <r>
      <rPr>
        <i/>
        <sz val="10"/>
        <color indexed="8"/>
        <rFont val="Arial"/>
        <family val="2"/>
      </rPr>
      <t>For example, given coordinates for two pairs of points, determine whether the line through the first pair of points intersects the line through the second pair.</t>
    </r>
  </si>
  <si>
    <t>Functions</t>
  </si>
  <si>
    <t>8.F.2</t>
  </si>
  <si>
    <t>Understand that a function is a rule that assigns to each input exactly one output. The graph of a function is the set of ordered pairs consisting of an input and the corresponding output. (Function notation is not required in Grade 8.)</t>
  </si>
  <si>
    <r>
      <t xml:space="preserve">Compare properties of two functions each represented in a different way (algebraically, graphically, numerically in tables, or by verbal descriptions).  </t>
    </r>
    <r>
      <rPr>
        <i/>
        <sz val="10"/>
        <color indexed="8"/>
        <rFont val="Arial"/>
        <family val="2"/>
      </rPr>
      <t>For example, given a linear function represented by a table of values and a linear function represented by an algebraic expression, determine which function has the greater rate of change.</t>
    </r>
  </si>
  <si>
    <r>
      <t xml:space="preserve">Interpret the equation </t>
    </r>
    <r>
      <rPr>
        <i/>
        <sz val="10"/>
        <color indexed="8"/>
        <rFont val="Arial"/>
        <family val="2"/>
      </rPr>
      <t xml:space="preserve">y </t>
    </r>
    <r>
      <rPr>
        <sz val="10"/>
        <color indexed="8"/>
        <rFont val="Arial"/>
        <family val="2"/>
      </rPr>
      <t xml:space="preserve">= </t>
    </r>
    <r>
      <rPr>
        <i/>
        <sz val="10"/>
        <color indexed="8"/>
        <rFont val="Arial"/>
        <family val="2"/>
      </rPr>
      <t xml:space="preserve">mx </t>
    </r>
    <r>
      <rPr>
        <sz val="10"/>
        <color indexed="8"/>
        <rFont val="Arial"/>
        <family val="2"/>
      </rPr>
      <t xml:space="preserve">+ </t>
    </r>
    <r>
      <rPr>
        <i/>
        <sz val="10"/>
        <color indexed="8"/>
        <rFont val="Arial"/>
        <family val="2"/>
      </rPr>
      <t xml:space="preserve">b </t>
    </r>
    <r>
      <rPr>
        <sz val="10"/>
        <color indexed="8"/>
        <rFont val="Arial"/>
        <family val="2"/>
      </rPr>
      <t xml:space="preserve">as defining a linear function, whose graph is a straight line; give examples of functions that are not linear.  </t>
    </r>
    <r>
      <rPr>
        <i/>
        <sz val="10"/>
        <color indexed="8"/>
        <rFont val="Arial"/>
        <family val="2"/>
      </rPr>
      <t>For example, the function A = s2 giving the area of a square as a function of its side length is not linear because its graph contains the points (1,1), (2,4) and (3,9), which are not on a straight line.</t>
    </r>
  </si>
  <si>
    <r>
      <t>Construct a function to model a linear relationship between two quantities. Determine the rate of change and initial value of the function from a description of a relationship or from two (</t>
    </r>
    <r>
      <rPr>
        <i/>
        <sz val="10"/>
        <color indexed="8"/>
        <rFont val="Arial"/>
        <family val="2"/>
      </rPr>
      <t>x</t>
    </r>
    <r>
      <rPr>
        <sz val="10"/>
        <color indexed="8"/>
        <rFont val="Arial"/>
        <family val="2"/>
      </rPr>
      <t xml:space="preserve">, </t>
    </r>
    <r>
      <rPr>
        <i/>
        <sz val="10"/>
        <color indexed="8"/>
        <rFont val="Arial"/>
        <family val="2"/>
      </rPr>
      <t>y</t>
    </r>
    <r>
      <rPr>
        <sz val="10"/>
        <color indexed="8"/>
        <rFont val="Arial"/>
        <family val="2"/>
      </rPr>
      <t>) values, including reading these from a table or from a graph. Interpret the rate of change and initial value of a linear function in terms of the situation it models, and in terms of its graph or a table of values.</t>
    </r>
  </si>
  <si>
    <t>Describe qualitatively the functional relationship between two quantities by analyzing a graph (e.g., where the function is increasing or decreasing, linear or nonlinear). Sketch a graph that exhibits the qualitative features of a function that has been described verbally.</t>
  </si>
  <si>
    <t>8.G.1 a.</t>
  </si>
  <si>
    <t>8.G.1 b.</t>
  </si>
  <si>
    <t>8.G.1 c.</t>
  </si>
  <si>
    <t>8.G.6</t>
  </si>
  <si>
    <t>Verify experimentally the properties of rotations, reflections, and translations:</t>
  </si>
  <si>
    <t>Lines are taken to lines, and line segments to line segments of the same length.</t>
  </si>
  <si>
    <t>Angles are taken to angles of the same measure.</t>
  </si>
  <si>
    <t>Parallel lines are taken to parallel lines.</t>
  </si>
  <si>
    <t>Understand that a two-dimensional figure is congruent to another if the second can be obtained from the first by a sequence of rotations, reflections, and translations; given two congruent figures, describe a sequence that exhibits the congruence between them.</t>
  </si>
  <si>
    <t>Describe the effect of dilations, translations, rotations, and reflections on two-dimensional figures using coordinates.</t>
  </si>
  <si>
    <t>Understand that a two-dimensional figure is similar to another if the second can be obtained from the first by a sequence of rotations, reflections, translations, and dilations; given two similar two-dimensional figures, describe a sequence that exhibits the similarity between them.</t>
  </si>
  <si>
    <r>
      <t xml:space="preserve">Use informal arguments to establish facts about the angle sum and exterior angle of triangles, about the angles created when parallel lines are cut by a transversal, and the angle-angle criterion for similarity of triangles. </t>
    </r>
    <r>
      <rPr>
        <i/>
        <sz val="10"/>
        <color indexed="8"/>
        <rFont val="Arial"/>
        <family val="2"/>
      </rPr>
      <t>For example, arrange three copies of the same triangle so that the sum of the three angles appears to form a line, and give an argument in terms of transversals why this is so.</t>
    </r>
  </si>
  <si>
    <t>Explain a proof of the Pythagorean Theorem and its converse.</t>
  </si>
  <si>
    <t>Apply the Pythagorean Theorem to determine unknown side lengths in right triangles in real-world and mathematical problems in two and three dimensions.</t>
  </si>
  <si>
    <t>Apply the Pythagorean Theorem to find the distance between two points in a coordinate system.</t>
  </si>
  <si>
    <t>Know the formulas for the volumes of cones, cylinders, and spheres and use them to solve real-world and mathematical problems.</t>
  </si>
  <si>
    <t>Construct and interpret scatter plots for bivariate measurement data to investigate patterns of association between two quantities. Describe patterns such as clustering, outliers, positive or negative association, linear association, and nonlinear association.</t>
  </si>
  <si>
    <t>Know that straight lines are widely used to model relationships between two quantitative variables. For scatter plots that suggest a linear association, informally fit a straight line, and informally assess the model fit by judging the closeness of the data points to the line.</t>
  </si>
  <si>
    <r>
      <t xml:space="preserve">Use the equation of a linear model to solve problems in the context of bivariate measurement data, interpreting the slope and intercept.  </t>
    </r>
    <r>
      <rPr>
        <i/>
        <sz val="10"/>
        <color indexed="8"/>
        <rFont val="Arial"/>
        <family val="2"/>
      </rPr>
      <t>For example, in a linear model for a biology experiment, interpret a slope of 1.5 cm/hr as meaning that an additional hour of sunlight each day is associated with an additional 1.5 cm in mature plant height.</t>
    </r>
  </si>
  <si>
    <r>
      <t xml:space="preserve">Understand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t>
    </r>
    <r>
      <rPr>
        <i/>
        <sz val="10"/>
        <color indexed="8"/>
        <rFont val="Arial"/>
        <family val="2"/>
      </rPr>
      <t>For example, collect data from students in your class on whether or not they have a curfew on school nights and whether or not they have assigned chores at home. Is there evidence that those who have a curfew also tend to have chores?</t>
    </r>
  </si>
  <si>
    <t>Test A - Course 3</t>
  </si>
  <si>
    <t>Pretest - Course 3</t>
  </si>
  <si>
    <t>Benchmark Assessment A for Chapters 1-2</t>
  </si>
  <si>
    <t>B 18</t>
  </si>
  <si>
    <t>B 19</t>
  </si>
  <si>
    <t>Course 3</t>
  </si>
  <si>
    <t>Benchmark Assessment A for Chapters 3 - 4</t>
  </si>
  <si>
    <t>B 17</t>
  </si>
  <si>
    <t>Mid-Course Test A</t>
  </si>
  <si>
    <t>B 34</t>
  </si>
  <si>
    <t>B 35</t>
  </si>
  <si>
    <t>Benchmark Assessment A for Chapters 7-9</t>
  </si>
  <si>
    <t>End of Course Test A</t>
  </si>
  <si>
    <t>7.G.B.4</t>
  </si>
  <si>
    <t>8.F.A2</t>
  </si>
  <si>
    <t>6.SP.A1</t>
  </si>
  <si>
    <t>6.SP.A2</t>
  </si>
  <si>
    <t>7.RP.3</t>
  </si>
  <si>
    <t>7.G.4</t>
  </si>
  <si>
    <t>7.SP.8</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</si>
</sst>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1"/>
      <color theme="1"/>
      <name val="Calibri"/>
      <family val="2"/>
      <scheme val="minor"/>
    </font>
    <font>
      <sz val="10"/>
      <color indexed="8"/>
      <name val="Arial"/>
      <family val="2"/>
    </font>
    <font>
      <sz val="10"/>
      <color theme="1"/>
      <name val="Arial"/>
      <family val="2"/>
    </font>
    <font>
      <i/>
      <sz val="10"/>
      <color indexed="8"/>
      <name val="Arial"/>
      <family val="2"/>
    </font>
    <font>
      <b/>
      <sz val="10"/>
      <color theme="1"/>
      <name val="Arial"/>
      <family val="2"/>
    </font>
    <font>
      <sz val="8"/>
      <color theme="1"/>
      <name val="Calibri"/>
      <family val="2"/>
      <scheme val="minor"/>
    </font>
    <font>
      <b/>
      <i/>
      <sz val="14"/>
      <color theme="1"/>
      <name val="Calibri"/>
      <family val="2"/>
      <scheme val="minor"/>
    </font>
    <font>
      <b/>
      <sz val="14"/>
      <color theme="1"/>
      <name val="Calibri"/>
      <family val="2"/>
      <scheme val="minor"/>
    </font>
    <font>
      <b/>
      <i/>
      <sz val="18"/>
      <color theme="6" tint="-0.499984740745262"/>
      <name val="Calibri"/>
      <family val="2"/>
      <scheme val="minor"/>
    </font>
    <font>
      <i/>
      <sz val="18"/>
      <color theme="6" tint="-0.499984740745262"/>
      <name val="Calibri"/>
      <family val="2"/>
      <scheme val="minor"/>
    </font>
    <font>
      <sz val="9"/>
      <color indexed="81"/>
      <name val="Calibri"/>
      <family val="2"/>
      <scheme val="minor"/>
    </font>
    <font>
      <b/>
      <i/>
      <sz val="8.5"/>
      <color theme="1"/>
      <name val="Calibri"/>
      <family val="2"/>
      <scheme val="minor"/>
    </font>
    <font>
      <b/>
      <sz val="8"/>
      <color theme="1"/>
      <name val="Calibri"/>
      <family val="2"/>
      <scheme val="minor"/>
    </font>
    <font>
      <i/>
      <sz val="11"/>
      <color theme="1"/>
      <name val="Calibri"/>
      <family val="2"/>
      <scheme val="minor"/>
    </font>
    <font>
      <sz val="7"/>
      <color theme="1"/>
      <name val="Calibri"/>
      <family val="2"/>
      <scheme val="minor"/>
    </font>
    <font>
      <b/>
      <sz val="7"/>
      <color theme="1"/>
      <name val="Calibri"/>
      <family val="2"/>
      <scheme val="minor"/>
    </font>
    <font>
      <b/>
      <sz val="9"/>
      <color indexed="81"/>
      <name val="Tahoma"/>
      <family val="2"/>
    </font>
    <font>
      <i/>
      <sz val="10"/>
      <color theme="1"/>
      <name val="Calibri"/>
      <family val="2"/>
      <scheme val="minor"/>
    </font>
    <font>
      <sz val="11"/>
      <color theme="1"/>
      <name val="Arial"/>
      <family val="2"/>
    </font>
    <font>
      <vertAlign val="superscript"/>
      <sz val="10"/>
      <color indexed="8"/>
      <name val="Arial"/>
      <family val="2"/>
    </font>
    <font>
      <i/>
      <vertAlign val="superscript"/>
      <sz val="10"/>
      <color indexed="8"/>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rgb="FFFF9900"/>
        <bgColor indexed="64"/>
      </patternFill>
    </fill>
    <fill>
      <patternFill patternType="solid">
        <fgColor rgb="FFFFFF00"/>
        <bgColor indexed="64"/>
      </patternFill>
    </fill>
    <fill>
      <patternFill patternType="solid">
        <fgColor rgb="FFFFCC66"/>
        <bgColor indexed="64"/>
      </patternFill>
    </fill>
    <fill>
      <patternFill patternType="solid">
        <fgColor rgb="FF99CCFF"/>
        <bgColor indexed="64"/>
      </patternFill>
    </fill>
    <fill>
      <patternFill patternType="solid">
        <fgColor rgb="FF3333FF"/>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 fillId="0" borderId="0"/>
  </cellStyleXfs>
  <cellXfs count="100">
    <xf numFmtId="0" fontId="0" fillId="0" borderId="0" xfId="0"/>
    <xf numFmtId="0" fontId="7" fillId="0" borderId="0" xfId="0" applyFont="1"/>
    <xf numFmtId="0" fontId="7" fillId="0" borderId="0" xfId="0" applyFont="1" applyBorder="1"/>
    <xf numFmtId="0" fontId="0" fillId="0" borderId="0" xfId="0" applyFont="1" applyAlignment="1">
      <alignment horizontal="center" vertical="center"/>
    </xf>
    <xf numFmtId="0" fontId="0" fillId="0" borderId="1" xfId="0" applyFont="1" applyBorder="1" applyAlignment="1">
      <alignment horizontal="center" vertical="center"/>
    </xf>
    <xf numFmtId="0" fontId="1" fillId="0" borderId="0" xfId="0" applyFont="1" applyAlignment="1">
      <alignment horizontal="center" vertical="center"/>
    </xf>
    <xf numFmtId="0" fontId="1" fillId="2" borderId="1" xfId="0" applyFont="1" applyFill="1" applyBorder="1" applyAlignment="1">
      <alignment horizontal="center" vertical="center"/>
    </xf>
    <xf numFmtId="1" fontId="12" fillId="2" borderId="1" xfId="0" applyNumberFormat="1" applyFont="1" applyFill="1" applyBorder="1" applyAlignment="1">
      <alignment horizontal="center" vertical="center"/>
    </xf>
    <xf numFmtId="1" fontId="0" fillId="0" borderId="1" xfId="0" applyNumberFormat="1" applyFont="1" applyBorder="1" applyAlignment="1">
      <alignment horizontal="center" vertical="center"/>
    </xf>
    <xf numFmtId="1" fontId="0" fillId="0" borderId="0" xfId="0" applyNumberFormat="1" applyFont="1" applyAlignment="1">
      <alignment horizontal="center" vertical="center"/>
    </xf>
    <xf numFmtId="0" fontId="0" fillId="0" borderId="0" xfId="0" applyFont="1" applyAlignment="1">
      <alignment horizontal="left"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2" xfId="0" applyFont="1" applyBorder="1" applyAlignment="1">
      <alignment horizontal="center" vertical="center"/>
    </xf>
    <xf numFmtId="0" fontId="0" fillId="0" borderId="11" xfId="0" applyFont="1" applyBorder="1" applyAlignment="1">
      <alignment horizontal="center" vertical="center"/>
    </xf>
    <xf numFmtId="0" fontId="0" fillId="0" borderId="5" xfId="0" applyFont="1" applyBorder="1" applyAlignment="1">
      <alignment horizontal="left" vertical="center"/>
    </xf>
    <xf numFmtId="0" fontId="6" fillId="0" borderId="1" xfId="0" applyFont="1" applyBorder="1" applyAlignment="1">
      <alignment horizontal="center" vertical="center"/>
    </xf>
    <xf numFmtId="0" fontId="6" fillId="0" borderId="3" xfId="0" applyFont="1" applyBorder="1" applyAlignment="1">
      <alignment horizontal="center" vertical="center"/>
    </xf>
    <xf numFmtId="1" fontId="13" fillId="0" borderId="1" xfId="0" applyNumberFormat="1" applyFont="1" applyBorder="1" applyAlignment="1">
      <alignment horizontal="center" vertical="center"/>
    </xf>
    <xf numFmtId="0" fontId="6" fillId="0" borderId="0" xfId="0" applyFont="1" applyAlignment="1">
      <alignment horizontal="center" vertical="center"/>
    </xf>
    <xf numFmtId="0" fontId="0" fillId="0" borderId="0" xfId="0" applyFont="1" applyAlignment="1">
      <alignment vertical="center"/>
    </xf>
    <xf numFmtId="0" fontId="14" fillId="0" borderId="0" xfId="0" applyFont="1" applyAlignment="1">
      <alignment horizontal="left"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right" vertical="center"/>
    </xf>
    <xf numFmtId="0" fontId="3" fillId="0" borderId="1" xfId="0" applyFont="1" applyBorder="1" applyAlignment="1">
      <alignment horizontal="left" vertical="top" wrapText="1"/>
    </xf>
    <xf numFmtId="0" fontId="3" fillId="0" borderId="1" xfId="0" applyNumberFormat="1" applyFont="1" applyBorder="1" applyAlignment="1">
      <alignment horizontal="left" vertical="top" wrapText="1"/>
    </xf>
    <xf numFmtId="0" fontId="5" fillId="3" borderId="1" xfId="0" applyFont="1" applyFill="1" applyBorder="1" applyAlignment="1">
      <alignment horizontal="center" vertical="center"/>
    </xf>
    <xf numFmtId="0" fontId="6" fillId="0" borderId="12" xfId="0" applyFont="1" applyBorder="1" applyAlignment="1">
      <alignment horizontal="center" vertical="center"/>
    </xf>
    <xf numFmtId="0" fontId="1" fillId="2" borderId="12" xfId="0" applyFont="1" applyFill="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5" fillId="0" borderId="1" xfId="0" applyFont="1" applyBorder="1" applyAlignment="1">
      <alignment horizontal="center" vertical="center"/>
    </xf>
    <xf numFmtId="1" fontId="16" fillId="0" borderId="1" xfId="0" applyNumberFormat="1" applyFont="1" applyBorder="1" applyAlignment="1">
      <alignment horizontal="center" vertical="center"/>
    </xf>
    <xf numFmtId="0" fontId="15" fillId="0" borderId="0" xfId="0" applyFont="1" applyAlignment="1">
      <alignment horizontal="center" vertical="center"/>
    </xf>
    <xf numFmtId="0" fontId="0" fillId="0" borderId="1" xfId="0" applyFont="1" applyBorder="1" applyAlignment="1">
      <alignment horizontal="center" vertical="center"/>
    </xf>
    <xf numFmtId="0" fontId="15" fillId="0" borderId="0"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8" fillId="0" borderId="0" xfId="0" applyFont="1" applyAlignment="1">
      <alignment horizontal="right" vertical="center"/>
    </xf>
    <xf numFmtId="0" fontId="3" fillId="0" borderId="1" xfId="0" applyFont="1" applyBorder="1" applyAlignment="1">
      <alignment vertical="top" wrapText="1"/>
    </xf>
    <xf numFmtId="0" fontId="19" fillId="0" borderId="0" xfId="0" applyFont="1" applyFill="1"/>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18" fillId="0" borderId="0" xfId="0" applyFont="1" applyAlignment="1">
      <alignment horizontal="right"/>
    </xf>
    <xf numFmtId="0" fontId="0" fillId="0" borderId="1" xfId="0" applyFont="1" applyBorder="1" applyAlignment="1">
      <alignment horizontal="left" vertical="center"/>
    </xf>
    <xf numFmtId="0" fontId="8" fillId="0" borderId="0" xfId="0" applyFont="1" applyAlignment="1">
      <alignment vertical="center"/>
    </xf>
    <xf numFmtId="0" fontId="6" fillId="0" borderId="0" xfId="0" applyFont="1"/>
    <xf numFmtId="0" fontId="6" fillId="0" borderId="1" xfId="0" applyFont="1" applyBorder="1"/>
    <xf numFmtId="0" fontId="6" fillId="0" borderId="1" xfId="0" applyFont="1" applyBorder="1" applyAlignment="1">
      <alignment horizontal="center"/>
    </xf>
    <xf numFmtId="0" fontId="0" fillId="0" borderId="1" xfId="0" applyFont="1" applyBorder="1" applyAlignment="1">
      <alignment horizontal="center" vertical="center"/>
    </xf>
    <xf numFmtId="0" fontId="0" fillId="0" borderId="1" xfId="0" applyFont="1" applyBorder="1" applyAlignment="1">
      <alignment horizontal="center" vertical="center"/>
    </xf>
    <xf numFmtId="0" fontId="0" fillId="9" borderId="12" xfId="0" applyFont="1" applyFill="1" applyBorder="1" applyAlignment="1">
      <alignment horizontal="center" vertical="center"/>
    </xf>
    <xf numFmtId="0" fontId="0" fillId="0" borderId="14" xfId="0" applyFont="1" applyBorder="1" applyAlignment="1">
      <alignment horizontal="center" vertical="center"/>
    </xf>
    <xf numFmtId="0" fontId="0" fillId="8" borderId="12" xfId="0" applyFont="1" applyFill="1" applyBorder="1" applyAlignment="1">
      <alignment horizontal="center" vertical="center"/>
    </xf>
    <xf numFmtId="0" fontId="0" fillId="4" borderId="12" xfId="0" applyFont="1" applyFill="1" applyBorder="1" applyAlignment="1">
      <alignment horizontal="center" vertical="center"/>
    </xf>
    <xf numFmtId="0" fontId="0" fillId="6" borderId="12" xfId="0" applyFont="1" applyFill="1" applyBorder="1" applyAlignment="1">
      <alignment horizontal="center" vertical="center"/>
    </xf>
    <xf numFmtId="0" fontId="0" fillId="7" borderId="12" xfId="0" applyFont="1" applyFill="1" applyBorder="1" applyAlignment="1">
      <alignment horizontal="center" vertical="center"/>
    </xf>
    <xf numFmtId="0" fontId="0" fillId="5" borderId="12" xfId="0" applyFont="1" applyFill="1" applyBorder="1" applyAlignment="1">
      <alignment horizontal="center" vertical="center"/>
    </xf>
    <xf numFmtId="1" fontId="0" fillId="0" borderId="3" xfId="0" applyNumberFormat="1" applyFont="1" applyBorder="1" applyAlignment="1">
      <alignment horizontal="center" vertical="center"/>
    </xf>
    <xf numFmtId="1" fontId="0" fillId="0" borderId="4" xfId="0" applyNumberFormat="1" applyFont="1" applyBorder="1" applyAlignment="1">
      <alignment horizontal="center" vertical="center"/>
    </xf>
    <xf numFmtId="0" fontId="1" fillId="0" borderId="1" xfId="0" applyFont="1" applyBorder="1" applyAlignment="1">
      <alignment horizontal="center" vertical="center"/>
    </xf>
    <xf numFmtId="0" fontId="0" fillId="9" borderId="1" xfId="0" applyFont="1" applyFill="1" applyBorder="1" applyAlignment="1">
      <alignment horizontal="center" vertical="center"/>
    </xf>
    <xf numFmtId="0" fontId="0" fillId="0" borderId="1" xfId="0" applyFont="1" applyBorder="1" applyAlignment="1">
      <alignment horizontal="center" vertical="center"/>
    </xf>
    <xf numFmtId="0" fontId="0" fillId="8" borderId="1" xfId="0" applyFont="1" applyFill="1" applyBorder="1" applyAlignment="1">
      <alignment horizontal="center" vertical="center"/>
    </xf>
    <xf numFmtId="0" fontId="0" fillId="4" borderId="1" xfId="0" applyFont="1" applyFill="1" applyBorder="1" applyAlignment="1">
      <alignment horizontal="center" vertical="center"/>
    </xf>
    <xf numFmtId="0" fontId="0" fillId="6" borderId="1" xfId="0" applyFont="1" applyFill="1" applyBorder="1" applyAlignment="1">
      <alignment horizontal="center" vertical="center"/>
    </xf>
    <xf numFmtId="0" fontId="0" fillId="7" borderId="1" xfId="0" applyFont="1" applyFill="1" applyBorder="1" applyAlignment="1">
      <alignment horizontal="center" vertical="center"/>
    </xf>
    <xf numFmtId="0" fontId="0" fillId="5" borderId="1"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4" xfId="0" applyFont="1" applyFill="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0" fillId="4" borderId="12" xfId="0" applyFont="1" applyFill="1" applyBorder="1" applyAlignment="1">
      <alignment horizontal="center" vertical="center"/>
    </xf>
    <xf numFmtId="0" fontId="0" fillId="4" borderId="14" xfId="0" applyFont="1" applyFill="1" applyBorder="1" applyAlignment="1">
      <alignment horizontal="center" vertical="center"/>
    </xf>
    <xf numFmtId="0" fontId="0" fillId="0" borderId="12" xfId="0" applyFont="1" applyBorder="1" applyAlignment="1">
      <alignment horizontal="center" vertical="center"/>
    </xf>
    <xf numFmtId="0" fontId="0" fillId="0" borderId="14" xfId="0" applyFont="1" applyBorder="1" applyAlignment="1">
      <alignment horizontal="center" vertical="center"/>
    </xf>
    <xf numFmtId="0" fontId="0" fillId="6" borderId="12" xfId="0" applyFont="1" applyFill="1" applyBorder="1" applyAlignment="1">
      <alignment horizontal="center" vertical="center"/>
    </xf>
    <xf numFmtId="0" fontId="0" fillId="6" borderId="14" xfId="0" applyFont="1" applyFill="1" applyBorder="1" applyAlignment="1">
      <alignment horizontal="center" vertical="center"/>
    </xf>
    <xf numFmtId="0" fontId="0" fillId="7" borderId="12" xfId="0" applyFont="1" applyFill="1" applyBorder="1" applyAlignment="1">
      <alignment horizontal="center" vertical="center"/>
    </xf>
    <xf numFmtId="0" fontId="0" fillId="7" borderId="14"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14" xfId="0" applyFont="1" applyFill="1" applyBorder="1" applyAlignment="1">
      <alignment horizontal="center" vertical="center"/>
    </xf>
    <xf numFmtId="0" fontId="0" fillId="9" borderId="12" xfId="0" applyFont="1" applyFill="1" applyBorder="1" applyAlignment="1">
      <alignment horizontal="center" vertical="center"/>
    </xf>
    <xf numFmtId="0" fontId="0" fillId="9" borderId="14" xfId="0" applyFont="1" applyFill="1" applyBorder="1" applyAlignment="1">
      <alignment horizontal="center" vertical="center"/>
    </xf>
    <xf numFmtId="0" fontId="0" fillId="8" borderId="12" xfId="0" applyFont="1" applyFill="1" applyBorder="1" applyAlignment="1">
      <alignment horizontal="center" vertical="center"/>
    </xf>
    <xf numFmtId="0" fontId="0" fillId="8" borderId="14" xfId="0" applyFont="1" applyFill="1" applyBorder="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cellXfs>
  <cellStyles count="2">
    <cellStyle name="Normal" xfId="0" builtinId="0"/>
    <cellStyle name="Normal 2" xfId="1"/>
  </cellStyles>
  <dxfs count="258">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
      <fill>
        <patternFill>
          <bgColor rgb="FFFF0000"/>
        </patternFill>
      </fill>
    </dxf>
    <dxf>
      <fill>
        <patternFill>
          <bgColor rgb="FFFF9900"/>
        </patternFill>
      </fill>
    </dxf>
    <dxf>
      <fill>
        <patternFill>
          <bgColor rgb="FFFFCC66"/>
        </patternFill>
      </fill>
    </dxf>
    <dxf>
      <fill>
        <patternFill>
          <bgColor rgb="FFFFFF00"/>
        </patternFill>
      </fill>
    </dxf>
    <dxf>
      <fill>
        <patternFill>
          <bgColor rgb="FF99CCFF"/>
        </patternFill>
      </fill>
    </dxf>
    <dxf>
      <fill>
        <patternFill>
          <bgColor rgb="FF3333FF"/>
        </patternFill>
      </fill>
    </dxf>
  </dxfs>
  <tableStyles count="0" defaultTableStyle="TableStyleMedium2" defaultPivotStyle="PivotStyleLight16"/>
  <colors>
    <mruColors>
      <color rgb="FF6600FF"/>
      <color rgb="FF3333FF"/>
      <color rgb="FFFF9900"/>
      <color rgb="FFFFCC66"/>
      <color rgb="FF99CCFF"/>
      <color rgb="FFFFCC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omments" Target="../comments15.xml"/><Relationship Id="rId1" Type="http://schemas.openxmlformats.org/officeDocument/2006/relationships/vmlDrawing" Target="../drawings/vmlDrawing15.vml"/></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M41"/>
  <sheetViews>
    <sheetView showGridLines="0" tabSelected="1" showRuler="0" zoomScaleNormal="100" zoomScaleSheetLayoutView="100" workbookViewId="0"/>
  </sheetViews>
  <sheetFormatPr defaultRowHeight="15" x14ac:dyDescent="0.25"/>
  <cols>
    <col min="1" max="1" width="26.140625" style="3" customWidth="1"/>
    <col min="2" max="13" width="7.140625" style="3" customWidth="1"/>
    <col min="14" max="16384" width="9.140625" style="3"/>
  </cols>
  <sheetData>
    <row r="1" spans="1:13" ht="14.25" customHeight="1" x14ac:dyDescent="0.25">
      <c r="A1" s="25" t="s">
        <v>20</v>
      </c>
    </row>
    <row r="2" spans="1:13" s="10" customFormat="1" ht="14.25" customHeight="1" x14ac:dyDescent="0.25">
      <c r="A2" s="10" t="s">
        <v>33</v>
      </c>
      <c r="B2" s="56"/>
      <c r="C2" s="56"/>
      <c r="D2" s="56"/>
      <c r="E2" s="56"/>
      <c r="F2" s="56"/>
      <c r="G2" s="56"/>
      <c r="H2" s="56"/>
      <c r="I2" s="56"/>
      <c r="J2" s="56"/>
      <c r="K2" s="56"/>
      <c r="L2" s="56"/>
      <c r="M2" s="56"/>
    </row>
    <row r="3" spans="1:13" ht="14.25" customHeight="1" x14ac:dyDescent="0.25">
      <c r="A3" s="10" t="s">
        <v>151</v>
      </c>
    </row>
    <row r="4" spans="1:13" ht="10.5" customHeight="1" x14ac:dyDescent="0.25">
      <c r="A4" s="10"/>
    </row>
    <row r="5" spans="1:13" ht="10.5" customHeight="1" x14ac:dyDescent="0.25">
      <c r="A5" s="10"/>
    </row>
    <row r="6" spans="1:13" s="23" customFormat="1" ht="10.5" customHeight="1" x14ac:dyDescent="0.25">
      <c r="A6" s="20"/>
      <c r="B6" s="21" t="s">
        <v>26</v>
      </c>
      <c r="C6" s="21" t="s">
        <v>27</v>
      </c>
      <c r="D6" s="21" t="s">
        <v>29</v>
      </c>
      <c r="E6" s="21" t="s">
        <v>29</v>
      </c>
      <c r="F6" s="21" t="s">
        <v>29</v>
      </c>
      <c r="G6" s="21" t="s">
        <v>29</v>
      </c>
      <c r="H6" s="21" t="s">
        <v>28</v>
      </c>
      <c r="I6" s="21" t="s">
        <v>28</v>
      </c>
      <c r="J6" s="21" t="s">
        <v>30</v>
      </c>
      <c r="K6" s="21" t="s">
        <v>31</v>
      </c>
      <c r="L6" s="21" t="s">
        <v>32</v>
      </c>
      <c r="M6" s="21" t="s">
        <v>32</v>
      </c>
    </row>
    <row r="7" spans="1:13" s="5" customFormat="1" ht="14.25" customHeight="1" x14ac:dyDescent="0.25">
      <c r="A7" s="6" t="s">
        <v>10</v>
      </c>
      <c r="B7" s="6">
        <v>1</v>
      </c>
      <c r="C7" s="6">
        <v>2</v>
      </c>
      <c r="D7" s="6">
        <v>3</v>
      </c>
      <c r="E7" s="6">
        <v>4</v>
      </c>
      <c r="F7" s="6">
        <v>5</v>
      </c>
      <c r="G7" s="6">
        <v>6</v>
      </c>
      <c r="H7" s="6">
        <v>7</v>
      </c>
      <c r="I7" s="6">
        <v>8</v>
      </c>
      <c r="J7" s="6">
        <v>9</v>
      </c>
      <c r="K7" s="6">
        <v>10</v>
      </c>
      <c r="L7" s="6">
        <v>11</v>
      </c>
      <c r="M7" s="6">
        <v>12</v>
      </c>
    </row>
    <row r="8" spans="1:13" ht="14.25" customHeight="1" x14ac:dyDescent="0.25">
      <c r="A8" s="55"/>
      <c r="B8" s="4"/>
      <c r="C8" s="4"/>
      <c r="D8" s="4"/>
      <c r="E8" s="4"/>
      <c r="F8" s="4"/>
      <c r="G8" s="4"/>
      <c r="H8" s="4"/>
      <c r="I8" s="4"/>
      <c r="J8" s="4"/>
      <c r="K8" s="4"/>
      <c r="L8" s="4"/>
      <c r="M8" s="4"/>
    </row>
    <row r="9" spans="1:13" ht="14.25" customHeight="1" x14ac:dyDescent="0.25">
      <c r="A9" s="55"/>
      <c r="B9" s="4"/>
      <c r="C9" s="4"/>
      <c r="D9" s="4"/>
      <c r="E9" s="4"/>
      <c r="F9" s="4"/>
      <c r="G9" s="4"/>
      <c r="H9" s="4"/>
      <c r="I9" s="4"/>
      <c r="J9" s="4"/>
      <c r="K9" s="4"/>
      <c r="L9" s="4"/>
      <c r="M9" s="4"/>
    </row>
    <row r="10" spans="1:13" ht="14.25" customHeight="1" x14ac:dyDescent="0.25">
      <c r="A10" s="55"/>
      <c r="B10" s="4"/>
      <c r="C10" s="4"/>
      <c r="D10" s="4"/>
      <c r="E10" s="4"/>
      <c r="F10" s="4"/>
      <c r="G10" s="4"/>
      <c r="H10" s="4"/>
      <c r="I10" s="4"/>
      <c r="J10" s="4"/>
      <c r="K10" s="4"/>
      <c r="L10" s="4"/>
      <c r="M10" s="4"/>
    </row>
    <row r="11" spans="1:13" ht="14.25" customHeight="1" x14ac:dyDescent="0.25">
      <c r="A11" s="55"/>
      <c r="B11" s="4"/>
      <c r="C11" s="4"/>
      <c r="D11" s="4"/>
      <c r="E11" s="4"/>
      <c r="F11" s="4"/>
      <c r="G11" s="4"/>
      <c r="H11" s="4"/>
      <c r="I11" s="4"/>
      <c r="J11" s="4"/>
      <c r="K11" s="4"/>
      <c r="L11" s="4"/>
      <c r="M11" s="4"/>
    </row>
    <row r="12" spans="1:13" ht="14.25" customHeight="1" x14ac:dyDescent="0.25">
      <c r="A12" s="55"/>
      <c r="B12" s="4"/>
      <c r="C12" s="4"/>
      <c r="D12" s="4"/>
      <c r="E12" s="4"/>
      <c r="F12" s="4"/>
      <c r="G12" s="4"/>
      <c r="H12" s="4"/>
      <c r="I12" s="4"/>
      <c r="J12" s="4"/>
      <c r="K12" s="4"/>
      <c r="L12" s="4"/>
      <c r="M12" s="4"/>
    </row>
    <row r="13" spans="1:13" ht="14.25" customHeight="1" x14ac:dyDescent="0.25">
      <c r="A13" s="55"/>
      <c r="B13" s="4"/>
      <c r="C13" s="4"/>
      <c r="D13" s="4"/>
      <c r="E13" s="4"/>
      <c r="F13" s="4"/>
      <c r="G13" s="4"/>
      <c r="H13" s="4"/>
      <c r="I13" s="4"/>
      <c r="J13" s="4"/>
      <c r="K13" s="4"/>
      <c r="L13" s="4"/>
      <c r="M13" s="4"/>
    </row>
    <row r="14" spans="1:13" ht="14.25" customHeight="1" x14ac:dyDescent="0.25">
      <c r="A14" s="55"/>
      <c r="B14" s="4"/>
      <c r="C14" s="4"/>
      <c r="D14" s="4"/>
      <c r="E14" s="4"/>
      <c r="F14" s="4"/>
      <c r="G14" s="4"/>
      <c r="H14" s="4"/>
      <c r="I14" s="4"/>
      <c r="J14" s="4"/>
      <c r="K14" s="4"/>
      <c r="L14" s="4"/>
      <c r="M14" s="4"/>
    </row>
    <row r="15" spans="1:13" ht="14.25" customHeight="1" x14ac:dyDescent="0.25">
      <c r="A15" s="55"/>
      <c r="B15" s="4"/>
      <c r="C15" s="4"/>
      <c r="D15" s="4"/>
      <c r="E15" s="4"/>
      <c r="F15" s="4"/>
      <c r="G15" s="4"/>
      <c r="H15" s="4"/>
      <c r="I15" s="4"/>
      <c r="J15" s="4"/>
      <c r="K15" s="4"/>
      <c r="L15" s="4"/>
      <c r="M15" s="4"/>
    </row>
    <row r="16" spans="1:13" ht="14.25" customHeight="1" x14ac:dyDescent="0.25">
      <c r="A16" s="55"/>
      <c r="B16" s="4"/>
      <c r="C16" s="4"/>
      <c r="D16" s="4"/>
      <c r="E16" s="4"/>
      <c r="F16" s="4"/>
      <c r="G16" s="4"/>
      <c r="H16" s="4"/>
      <c r="I16" s="4"/>
      <c r="J16" s="4"/>
      <c r="K16" s="4"/>
      <c r="L16" s="4"/>
      <c r="M16" s="4"/>
    </row>
    <row r="17" spans="1:13" ht="14.25" customHeight="1" x14ac:dyDescent="0.25">
      <c r="A17" s="55"/>
      <c r="B17" s="4"/>
      <c r="C17" s="4"/>
      <c r="D17" s="4"/>
      <c r="E17" s="4"/>
      <c r="F17" s="4"/>
      <c r="G17" s="4"/>
      <c r="H17" s="4"/>
      <c r="I17" s="4"/>
      <c r="J17" s="4"/>
      <c r="K17" s="4"/>
      <c r="L17" s="4"/>
      <c r="M17" s="4"/>
    </row>
    <row r="18" spans="1:13" ht="14.25" customHeight="1" x14ac:dyDescent="0.25">
      <c r="A18" s="55"/>
      <c r="B18" s="4"/>
      <c r="C18" s="4"/>
      <c r="D18" s="4"/>
      <c r="E18" s="4"/>
      <c r="F18" s="4"/>
      <c r="G18" s="4"/>
      <c r="H18" s="4"/>
      <c r="I18" s="4"/>
      <c r="J18" s="4"/>
      <c r="K18" s="4"/>
      <c r="L18" s="4"/>
      <c r="M18" s="4"/>
    </row>
    <row r="19" spans="1:13" ht="14.25" customHeight="1" x14ac:dyDescent="0.25">
      <c r="A19" s="55"/>
      <c r="B19" s="4"/>
      <c r="C19" s="4"/>
      <c r="D19" s="4"/>
      <c r="E19" s="4"/>
      <c r="F19" s="4"/>
      <c r="G19" s="4"/>
      <c r="H19" s="4"/>
      <c r="I19" s="4"/>
      <c r="J19" s="4"/>
      <c r="K19" s="4"/>
      <c r="L19" s="4"/>
      <c r="M19" s="4"/>
    </row>
    <row r="20" spans="1:13" ht="14.25" customHeight="1" x14ac:dyDescent="0.25">
      <c r="A20" s="55"/>
      <c r="B20" s="4"/>
      <c r="C20" s="4"/>
      <c r="D20" s="4"/>
      <c r="E20" s="4"/>
      <c r="F20" s="4"/>
      <c r="G20" s="4"/>
      <c r="H20" s="4"/>
      <c r="I20" s="4"/>
      <c r="J20" s="4"/>
      <c r="K20" s="4"/>
      <c r="L20" s="4"/>
      <c r="M20" s="4"/>
    </row>
    <row r="21" spans="1:13" ht="14.25" customHeight="1" x14ac:dyDescent="0.25">
      <c r="A21" s="55"/>
      <c r="B21" s="4"/>
      <c r="C21" s="4"/>
      <c r="D21" s="4"/>
      <c r="E21" s="4"/>
      <c r="F21" s="4"/>
      <c r="G21" s="4"/>
      <c r="H21" s="4"/>
      <c r="I21" s="4"/>
      <c r="J21" s="4"/>
      <c r="K21" s="4"/>
      <c r="L21" s="4"/>
      <c r="M21" s="4"/>
    </row>
    <row r="22" spans="1:13" ht="14.25" customHeight="1" x14ac:dyDescent="0.25">
      <c r="A22" s="55"/>
      <c r="B22" s="4"/>
      <c r="C22" s="4"/>
      <c r="D22" s="4"/>
      <c r="E22" s="4"/>
      <c r="F22" s="4"/>
      <c r="G22" s="4"/>
      <c r="H22" s="4"/>
      <c r="I22" s="4"/>
      <c r="J22" s="4"/>
      <c r="K22" s="4"/>
      <c r="L22" s="4"/>
      <c r="M22" s="4"/>
    </row>
    <row r="23" spans="1:13" ht="14.25" customHeight="1" x14ac:dyDescent="0.25">
      <c r="A23" s="55"/>
      <c r="B23" s="4"/>
      <c r="C23" s="4"/>
      <c r="D23" s="4"/>
      <c r="E23" s="4"/>
      <c r="F23" s="4"/>
      <c r="G23" s="4"/>
      <c r="H23" s="4"/>
      <c r="I23" s="4"/>
      <c r="J23" s="4"/>
      <c r="K23" s="4"/>
      <c r="L23" s="4"/>
      <c r="M23" s="4"/>
    </row>
    <row r="24" spans="1:13" ht="14.25" customHeight="1" x14ac:dyDescent="0.25">
      <c r="A24" s="55"/>
      <c r="B24" s="4"/>
      <c r="C24" s="4"/>
      <c r="D24" s="4"/>
      <c r="E24" s="4"/>
      <c r="F24" s="4"/>
      <c r="G24" s="4"/>
      <c r="H24" s="4"/>
      <c r="I24" s="4"/>
      <c r="J24" s="4"/>
      <c r="K24" s="4"/>
      <c r="L24" s="4"/>
      <c r="M24" s="4"/>
    </row>
    <row r="25" spans="1:13" ht="14.25" customHeight="1" x14ac:dyDescent="0.25">
      <c r="A25" s="55"/>
      <c r="B25" s="4"/>
      <c r="C25" s="4"/>
      <c r="D25" s="4"/>
      <c r="E25" s="4"/>
      <c r="F25" s="4"/>
      <c r="G25" s="4"/>
      <c r="H25" s="4"/>
      <c r="I25" s="4"/>
      <c r="J25" s="4"/>
      <c r="K25" s="4"/>
      <c r="L25" s="4"/>
      <c r="M25" s="4"/>
    </row>
    <row r="26" spans="1:13" ht="14.25" customHeight="1" x14ac:dyDescent="0.25">
      <c r="A26" s="55"/>
      <c r="B26" s="4"/>
      <c r="C26" s="4"/>
      <c r="D26" s="4"/>
      <c r="E26" s="4"/>
      <c r="F26" s="4"/>
      <c r="G26" s="4"/>
      <c r="H26" s="4"/>
      <c r="I26" s="4"/>
      <c r="J26" s="4"/>
      <c r="K26" s="4"/>
      <c r="L26" s="4"/>
      <c r="M26" s="4"/>
    </row>
    <row r="27" spans="1:13" ht="14.25" customHeight="1" x14ac:dyDescent="0.25">
      <c r="A27" s="55"/>
      <c r="B27" s="4"/>
      <c r="C27" s="4"/>
      <c r="D27" s="4"/>
      <c r="E27" s="4"/>
      <c r="F27" s="4"/>
      <c r="G27" s="4"/>
      <c r="H27" s="4"/>
      <c r="I27" s="4"/>
      <c r="J27" s="4"/>
      <c r="K27" s="4"/>
      <c r="L27" s="4"/>
      <c r="M27" s="4"/>
    </row>
    <row r="28" spans="1:13" ht="14.25" customHeight="1" x14ac:dyDescent="0.25">
      <c r="A28" s="55"/>
      <c r="B28" s="4"/>
      <c r="C28" s="4"/>
      <c r="D28" s="4"/>
      <c r="E28" s="4"/>
      <c r="F28" s="4"/>
      <c r="G28" s="4"/>
      <c r="H28" s="4"/>
      <c r="I28" s="4"/>
      <c r="J28" s="4"/>
      <c r="K28" s="4"/>
      <c r="L28" s="4"/>
      <c r="M28" s="4"/>
    </row>
    <row r="29" spans="1:13" ht="14.25" customHeight="1" x14ac:dyDescent="0.25">
      <c r="A29" s="55"/>
      <c r="B29" s="4"/>
      <c r="C29" s="4"/>
      <c r="D29" s="4"/>
      <c r="E29" s="4"/>
      <c r="F29" s="4"/>
      <c r="G29" s="4"/>
      <c r="H29" s="4"/>
      <c r="I29" s="4"/>
      <c r="J29" s="4"/>
      <c r="K29" s="4"/>
      <c r="L29" s="4"/>
      <c r="M29" s="4"/>
    </row>
    <row r="30" spans="1:13" ht="14.25" customHeight="1" x14ac:dyDescent="0.25">
      <c r="A30" s="55"/>
      <c r="B30" s="4"/>
      <c r="C30" s="4"/>
      <c r="D30" s="4"/>
      <c r="E30" s="4"/>
      <c r="F30" s="4"/>
      <c r="G30" s="4"/>
      <c r="H30" s="4"/>
      <c r="I30" s="4"/>
      <c r="J30" s="4"/>
      <c r="K30" s="4"/>
      <c r="L30" s="4"/>
      <c r="M30" s="4"/>
    </row>
    <row r="31" spans="1:13" ht="14.25" customHeight="1" x14ac:dyDescent="0.25">
      <c r="A31" s="55"/>
      <c r="B31" s="4"/>
      <c r="C31" s="4"/>
      <c r="D31" s="4"/>
      <c r="E31" s="4"/>
      <c r="F31" s="4"/>
      <c r="G31" s="4"/>
      <c r="H31" s="4"/>
      <c r="I31" s="4"/>
      <c r="J31" s="4"/>
      <c r="K31" s="4"/>
      <c r="L31" s="4"/>
      <c r="M31" s="4"/>
    </row>
    <row r="32" spans="1:13" ht="14.25" customHeight="1" x14ac:dyDescent="0.25">
      <c r="A32" s="29" t="s">
        <v>22</v>
      </c>
      <c r="B32" s="8">
        <f>SUM(B8:B31)</f>
        <v>0</v>
      </c>
      <c r="C32" s="8">
        <f t="shared" ref="C32:M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row>
    <row r="33" spans="1:13" ht="14.25" customHeight="1" x14ac:dyDescent="0.25">
      <c r="A33" s="29" t="s">
        <v>23</v>
      </c>
      <c r="B33" s="8" t="e">
        <f>B32/COUNT(B8:B31)*100</f>
        <v>#DIV/0!</v>
      </c>
      <c r="C33" s="8" t="e">
        <f t="shared" ref="C33:L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M32/COUNT(M8:M31)*100</f>
        <v>#DIV/0!</v>
      </c>
    </row>
    <row r="34" spans="1:13" ht="14.25" customHeight="1" x14ac:dyDescent="0.25"/>
    <row r="35" spans="1:13" ht="14.25" customHeight="1" x14ac:dyDescent="0.25">
      <c r="A35" s="19" t="s">
        <v>12</v>
      </c>
      <c r="B35" s="11"/>
      <c r="C35" s="11"/>
      <c r="D35" s="11"/>
      <c r="E35" s="11"/>
      <c r="F35" s="11"/>
      <c r="G35" s="11"/>
      <c r="H35" s="11"/>
      <c r="I35" s="11"/>
      <c r="J35" s="11"/>
      <c r="K35" s="11"/>
      <c r="L35" s="11"/>
      <c r="M35" s="12"/>
    </row>
    <row r="36" spans="1:13" ht="14.25" customHeight="1" x14ac:dyDescent="0.25">
      <c r="A36" s="13"/>
      <c r="B36" s="14"/>
      <c r="C36" s="14"/>
      <c r="D36" s="14"/>
      <c r="E36" s="14"/>
      <c r="F36" s="14"/>
      <c r="G36" s="14"/>
      <c r="H36" s="14"/>
      <c r="I36" s="14"/>
      <c r="J36" s="14"/>
      <c r="K36" s="14"/>
      <c r="L36" s="14"/>
      <c r="M36" s="15"/>
    </row>
    <row r="37" spans="1:13" ht="14.25" customHeight="1" x14ac:dyDescent="0.25">
      <c r="A37" s="13"/>
      <c r="B37" s="14"/>
      <c r="C37" s="14"/>
      <c r="D37" s="14"/>
      <c r="E37" s="14"/>
      <c r="F37" s="14"/>
      <c r="G37" s="14"/>
      <c r="H37" s="14"/>
      <c r="I37" s="14"/>
      <c r="J37" s="14"/>
      <c r="K37" s="14"/>
      <c r="L37" s="14"/>
      <c r="M37" s="15"/>
    </row>
    <row r="38" spans="1:13" ht="14.25" customHeight="1" x14ac:dyDescent="0.25">
      <c r="A38" s="13"/>
      <c r="B38" s="14"/>
      <c r="C38" s="14"/>
      <c r="D38" s="14"/>
      <c r="E38" s="14"/>
      <c r="F38" s="14"/>
      <c r="G38" s="14"/>
      <c r="H38" s="14"/>
      <c r="I38" s="14"/>
      <c r="J38" s="14"/>
      <c r="K38" s="14"/>
      <c r="L38" s="14"/>
      <c r="M38" s="15"/>
    </row>
    <row r="39" spans="1:13" ht="14.25" customHeight="1" x14ac:dyDescent="0.25">
      <c r="A39" s="13"/>
      <c r="B39" s="14"/>
      <c r="C39" s="14"/>
      <c r="D39" s="14"/>
      <c r="E39" s="14"/>
      <c r="F39" s="14"/>
      <c r="G39" s="14"/>
      <c r="H39" s="14"/>
      <c r="I39" s="14"/>
      <c r="J39" s="14"/>
      <c r="K39" s="14"/>
      <c r="L39" s="14"/>
      <c r="M39" s="15"/>
    </row>
    <row r="40" spans="1:13" ht="14.25" customHeight="1" x14ac:dyDescent="0.25">
      <c r="A40" s="13"/>
      <c r="B40" s="14"/>
      <c r="C40" s="14"/>
      <c r="D40" s="14"/>
      <c r="E40" s="14"/>
      <c r="F40" s="14"/>
      <c r="G40" s="14"/>
      <c r="H40" s="14"/>
      <c r="I40" s="14"/>
      <c r="J40" s="14"/>
      <c r="K40" s="14"/>
      <c r="L40" s="14"/>
      <c r="M40" s="15"/>
    </row>
    <row r="41" spans="1:13" ht="14.25" customHeight="1" x14ac:dyDescent="0.25">
      <c r="A41" s="16"/>
      <c r="B41" s="17"/>
      <c r="C41" s="17"/>
      <c r="D41" s="17"/>
      <c r="E41" s="17"/>
      <c r="F41" s="17"/>
      <c r="G41" s="17"/>
      <c r="H41" s="17"/>
      <c r="I41" s="17"/>
      <c r="J41" s="17"/>
      <c r="K41" s="17"/>
      <c r="L41" s="17"/>
      <c r="M41" s="18"/>
    </row>
  </sheetData>
  <conditionalFormatting sqref="B33:M33">
    <cfRule type="cellIs" dxfId="257" priority="1" operator="greaterThanOrEqual">
      <formula>90</formula>
    </cfRule>
    <cfRule type="cellIs" dxfId="256" priority="2" operator="between">
      <formula>80</formula>
      <formula>89.99</formula>
    </cfRule>
    <cfRule type="cellIs" dxfId="255" priority="3" operator="between">
      <formula>70</formula>
      <formula>79.99</formula>
    </cfRule>
    <cfRule type="cellIs" dxfId="254" priority="4" operator="between">
      <formula>60</formula>
      <formula>69.99</formula>
    </cfRule>
    <cfRule type="cellIs" dxfId="253" priority="5" operator="between">
      <formula>50</formula>
      <formula>59.99</formula>
    </cfRule>
    <cfRule type="cellIs" dxfId="25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FF"/>
  </sheetPr>
  <dimension ref="A1:AH43"/>
  <sheetViews>
    <sheetView showGridLines="0" workbookViewId="0"/>
  </sheetViews>
  <sheetFormatPr defaultRowHeight="15" x14ac:dyDescent="0.25"/>
  <cols>
    <col min="1" max="1" width="26.140625" style="3" customWidth="1"/>
    <col min="2" max="19" width="5.5703125" style="3" customWidth="1"/>
    <col min="20" max="27" width="5.28515625" style="3" customWidth="1"/>
    <col min="28" max="28" width="6.7109375" style="3" customWidth="1"/>
    <col min="29" max="33" width="7.140625" style="3" customWidth="1"/>
    <col min="34" max="34" width="7" style="9" customWidth="1"/>
    <col min="35" max="16384" width="9.140625" style="3"/>
  </cols>
  <sheetData>
    <row r="1" spans="1:34" ht="14.25" customHeight="1" x14ac:dyDescent="0.25">
      <c r="A1" s="25" t="s">
        <v>20</v>
      </c>
      <c r="AA1" s="24"/>
      <c r="AB1" s="24"/>
      <c r="AE1" s="10"/>
    </row>
    <row r="2" spans="1:34" s="10" customFormat="1" ht="14.25" customHeight="1" x14ac:dyDescent="0.25">
      <c r="A2" s="10" t="s">
        <v>156</v>
      </c>
      <c r="B2" s="56"/>
      <c r="C2" s="56"/>
      <c r="D2" s="56"/>
      <c r="E2" s="56"/>
      <c r="F2" s="56"/>
      <c r="G2" s="56"/>
      <c r="H2" s="56"/>
      <c r="I2" s="56"/>
      <c r="J2" s="56"/>
      <c r="K2" s="56"/>
      <c r="L2" s="56"/>
      <c r="M2" s="56"/>
      <c r="N2" s="56"/>
      <c r="O2" s="56"/>
      <c r="P2" s="56"/>
      <c r="Q2" s="56"/>
      <c r="R2" s="56"/>
      <c r="S2" s="56"/>
      <c r="T2" s="56"/>
      <c r="U2" s="56"/>
      <c r="V2" s="56"/>
      <c r="W2" s="56"/>
      <c r="X2" s="56"/>
      <c r="Y2" s="56"/>
      <c r="Z2" s="56"/>
      <c r="AA2" s="24"/>
      <c r="AB2" s="24"/>
      <c r="AC2" s="56"/>
      <c r="AD2" s="56"/>
      <c r="AE2" s="24"/>
      <c r="AF2" s="56"/>
      <c r="AG2" s="56"/>
      <c r="AH2" s="56"/>
    </row>
    <row r="3" spans="1:34" ht="14.25" customHeight="1" x14ac:dyDescent="0.25">
      <c r="A3" s="10" t="s">
        <v>155</v>
      </c>
    </row>
    <row r="4" spans="1:34" ht="10.5" customHeight="1" x14ac:dyDescent="0.25">
      <c r="A4" s="10"/>
    </row>
    <row r="5" spans="1:34" ht="10.5" customHeight="1" x14ac:dyDescent="0.25">
      <c r="A5" s="10"/>
      <c r="B5" s="21" t="s">
        <v>51</v>
      </c>
      <c r="C5" s="23"/>
      <c r="D5" s="23"/>
      <c r="E5" s="23"/>
      <c r="F5" s="23"/>
      <c r="G5" s="23"/>
      <c r="H5" s="23"/>
      <c r="I5" s="23"/>
      <c r="J5" s="21" t="s">
        <v>45</v>
      </c>
      <c r="K5" s="23"/>
      <c r="L5" s="23"/>
      <c r="M5" s="23"/>
      <c r="N5" s="23"/>
      <c r="O5" s="23"/>
      <c r="P5" s="23"/>
      <c r="Q5" s="23"/>
      <c r="R5" s="20" t="s">
        <v>163</v>
      </c>
      <c r="S5" s="23"/>
      <c r="AA5" s="9"/>
      <c r="AH5" s="3"/>
    </row>
    <row r="6" spans="1:34" s="41" customFormat="1" ht="10.5" customHeight="1" x14ac:dyDescent="0.25">
      <c r="A6" s="39"/>
      <c r="B6" s="20" t="s">
        <v>102</v>
      </c>
      <c r="C6" s="20" t="s">
        <v>44</v>
      </c>
      <c r="D6" s="20" t="s">
        <v>103</v>
      </c>
      <c r="E6" s="20" t="s">
        <v>44</v>
      </c>
      <c r="F6" s="21" t="s">
        <v>50</v>
      </c>
      <c r="G6" s="20" t="s">
        <v>103</v>
      </c>
      <c r="H6" s="20" t="s">
        <v>103</v>
      </c>
      <c r="I6" s="21" t="s">
        <v>50</v>
      </c>
      <c r="J6" s="20" t="s">
        <v>103</v>
      </c>
      <c r="K6" s="21" t="s">
        <v>50</v>
      </c>
      <c r="L6" s="20" t="s">
        <v>102</v>
      </c>
      <c r="M6" s="20" t="s">
        <v>102</v>
      </c>
      <c r="N6" s="20" t="s">
        <v>103</v>
      </c>
      <c r="O6" s="20" t="s">
        <v>102</v>
      </c>
      <c r="P6" s="20" t="s">
        <v>103</v>
      </c>
      <c r="Q6" s="20" t="s">
        <v>102</v>
      </c>
      <c r="R6" s="20" t="s">
        <v>103</v>
      </c>
      <c r="S6" s="20" t="s">
        <v>102</v>
      </c>
      <c r="T6" s="40"/>
    </row>
    <row r="7" spans="1:34" s="5" customFormat="1" ht="14.25" customHeight="1" x14ac:dyDescent="0.25">
      <c r="A7" s="6"/>
      <c r="B7" s="6">
        <v>1</v>
      </c>
      <c r="C7" s="6">
        <v>2</v>
      </c>
      <c r="D7" s="6">
        <v>3</v>
      </c>
      <c r="E7" s="6">
        <v>4</v>
      </c>
      <c r="F7" s="6">
        <v>5</v>
      </c>
      <c r="G7" s="6">
        <v>6</v>
      </c>
      <c r="H7" s="6">
        <v>7</v>
      </c>
      <c r="I7" s="6">
        <v>8</v>
      </c>
      <c r="J7" s="6">
        <v>9</v>
      </c>
      <c r="K7" s="6">
        <v>10</v>
      </c>
      <c r="L7" s="6">
        <v>11</v>
      </c>
      <c r="M7" s="6">
        <v>12</v>
      </c>
      <c r="N7" s="6">
        <v>13</v>
      </c>
      <c r="O7" s="6">
        <v>14</v>
      </c>
      <c r="P7" s="6">
        <v>15</v>
      </c>
      <c r="Q7" s="6">
        <v>16</v>
      </c>
      <c r="R7" s="6" t="s">
        <v>157</v>
      </c>
      <c r="S7" s="6" t="s">
        <v>153</v>
      </c>
      <c r="T7" s="7" t="s">
        <v>11</v>
      </c>
    </row>
    <row r="8" spans="1:34" ht="14.25" customHeight="1" x14ac:dyDescent="0.25">
      <c r="A8" s="55"/>
      <c r="B8" s="53"/>
      <c r="C8" s="53"/>
      <c r="D8" s="53"/>
      <c r="E8" s="53"/>
      <c r="F8" s="53"/>
      <c r="G8" s="53"/>
      <c r="H8" s="53"/>
      <c r="I8" s="53"/>
      <c r="J8" s="53"/>
      <c r="K8" s="53"/>
      <c r="L8" s="53"/>
      <c r="M8" s="53"/>
      <c r="N8" s="53"/>
      <c r="O8" s="53"/>
      <c r="P8" s="53"/>
      <c r="Q8" s="53"/>
      <c r="R8" s="53"/>
      <c r="S8" s="53"/>
      <c r="T8" s="8">
        <f t="shared" ref="T8:T31" si="0">SUM(B8:K8)*4+SUM(L8:P8)*8+SUM(Q8:R8)*10</f>
        <v>0</v>
      </c>
      <c r="AH8" s="3"/>
    </row>
    <row r="9" spans="1:34" ht="14.25" customHeight="1" x14ac:dyDescent="0.25">
      <c r="A9" s="55"/>
      <c r="B9" s="51"/>
      <c r="C9" s="51"/>
      <c r="D9" s="51"/>
      <c r="E9" s="51"/>
      <c r="F9" s="51"/>
      <c r="G9" s="51"/>
      <c r="H9" s="51"/>
      <c r="I9" s="51"/>
      <c r="J9" s="51"/>
      <c r="K9" s="51"/>
      <c r="L9" s="51"/>
      <c r="M9" s="51"/>
      <c r="N9" s="51"/>
      <c r="O9" s="51"/>
      <c r="P9" s="51"/>
      <c r="Q9" s="51"/>
      <c r="R9" s="51"/>
      <c r="S9" s="51"/>
      <c r="T9" s="8">
        <f t="shared" si="0"/>
        <v>0</v>
      </c>
      <c r="AH9" s="3"/>
    </row>
    <row r="10" spans="1:34" ht="14.25" customHeight="1" x14ac:dyDescent="0.25">
      <c r="A10" s="55"/>
      <c r="B10" s="51"/>
      <c r="C10" s="60"/>
      <c r="D10" s="60"/>
      <c r="E10" s="60"/>
      <c r="F10" s="60"/>
      <c r="G10" s="60"/>
      <c r="H10" s="60"/>
      <c r="I10" s="60"/>
      <c r="J10" s="60"/>
      <c r="K10" s="60"/>
      <c r="L10" s="60"/>
      <c r="M10" s="60"/>
      <c r="N10" s="60"/>
      <c r="O10" s="60"/>
      <c r="P10" s="60"/>
      <c r="Q10" s="60"/>
      <c r="R10" s="60"/>
      <c r="S10" s="60"/>
      <c r="T10" s="8">
        <f t="shared" si="0"/>
        <v>0</v>
      </c>
      <c r="AH10" s="3"/>
    </row>
    <row r="11" spans="1:34" ht="14.25" customHeight="1" x14ac:dyDescent="0.25">
      <c r="A11" s="55"/>
      <c r="B11" s="51"/>
      <c r="C11" s="51"/>
      <c r="D11" s="51"/>
      <c r="E11" s="51"/>
      <c r="F11" s="51"/>
      <c r="G11" s="51"/>
      <c r="H11" s="51"/>
      <c r="I11" s="51"/>
      <c r="J11" s="51"/>
      <c r="K11" s="51"/>
      <c r="L11" s="51"/>
      <c r="M11" s="51"/>
      <c r="N11" s="51"/>
      <c r="O11" s="51"/>
      <c r="P11" s="51"/>
      <c r="Q11" s="51"/>
      <c r="R11" s="51"/>
      <c r="S11" s="51"/>
      <c r="T11" s="8">
        <f t="shared" si="0"/>
        <v>0</v>
      </c>
      <c r="AH11" s="3"/>
    </row>
    <row r="12" spans="1:34" ht="14.25" customHeight="1" x14ac:dyDescent="0.25">
      <c r="A12" s="55"/>
      <c r="B12" s="51"/>
      <c r="C12" s="51"/>
      <c r="D12" s="51"/>
      <c r="E12" s="51"/>
      <c r="F12" s="51"/>
      <c r="G12" s="51"/>
      <c r="H12" s="51"/>
      <c r="I12" s="51"/>
      <c r="J12" s="51"/>
      <c r="K12" s="51"/>
      <c r="L12" s="51"/>
      <c r="M12" s="51"/>
      <c r="N12" s="51"/>
      <c r="O12" s="51"/>
      <c r="P12" s="51"/>
      <c r="Q12" s="51"/>
      <c r="R12" s="51"/>
      <c r="S12" s="51"/>
      <c r="T12" s="8">
        <f t="shared" si="0"/>
        <v>0</v>
      </c>
      <c r="AH12" s="3"/>
    </row>
    <row r="13" spans="1:34" ht="14.25" customHeight="1" x14ac:dyDescent="0.25">
      <c r="A13" s="55"/>
      <c r="B13" s="51"/>
      <c r="C13" s="51"/>
      <c r="D13" s="51"/>
      <c r="E13" s="51"/>
      <c r="F13" s="51"/>
      <c r="G13" s="51"/>
      <c r="H13" s="51"/>
      <c r="I13" s="51"/>
      <c r="J13" s="51"/>
      <c r="K13" s="51"/>
      <c r="L13" s="51"/>
      <c r="M13" s="51"/>
      <c r="N13" s="51"/>
      <c r="O13" s="51"/>
      <c r="P13" s="51"/>
      <c r="Q13" s="51"/>
      <c r="R13" s="51"/>
      <c r="S13" s="51"/>
      <c r="T13" s="8">
        <f t="shared" si="0"/>
        <v>0</v>
      </c>
      <c r="AH13" s="3"/>
    </row>
    <row r="14" spans="1:34" ht="14.25" customHeight="1" x14ac:dyDescent="0.25">
      <c r="A14" s="55"/>
      <c r="B14" s="51"/>
      <c r="C14" s="51"/>
      <c r="D14" s="51"/>
      <c r="E14" s="51"/>
      <c r="F14" s="51"/>
      <c r="G14" s="51"/>
      <c r="H14" s="51"/>
      <c r="I14" s="51"/>
      <c r="J14" s="51"/>
      <c r="K14" s="51"/>
      <c r="L14" s="51"/>
      <c r="M14" s="51"/>
      <c r="N14" s="51"/>
      <c r="O14" s="51"/>
      <c r="P14" s="51"/>
      <c r="Q14" s="51"/>
      <c r="R14" s="51"/>
      <c r="S14" s="51"/>
      <c r="T14" s="8">
        <f t="shared" si="0"/>
        <v>0</v>
      </c>
      <c r="AH14" s="3"/>
    </row>
    <row r="15" spans="1:34" ht="14.25" customHeight="1" x14ac:dyDescent="0.25">
      <c r="A15" s="55"/>
      <c r="B15" s="51"/>
      <c r="C15" s="51"/>
      <c r="D15" s="51"/>
      <c r="E15" s="51"/>
      <c r="F15" s="51"/>
      <c r="G15" s="51"/>
      <c r="H15" s="51"/>
      <c r="I15" s="51"/>
      <c r="J15" s="51"/>
      <c r="K15" s="51"/>
      <c r="L15" s="51"/>
      <c r="M15" s="51"/>
      <c r="N15" s="51"/>
      <c r="O15" s="51"/>
      <c r="P15" s="51"/>
      <c r="Q15" s="51"/>
      <c r="R15" s="51"/>
      <c r="S15" s="51"/>
      <c r="T15" s="8">
        <f t="shared" si="0"/>
        <v>0</v>
      </c>
      <c r="AH15" s="3"/>
    </row>
    <row r="16" spans="1:34" ht="14.25" customHeight="1" x14ac:dyDescent="0.25">
      <c r="A16" s="55"/>
      <c r="B16" s="51"/>
      <c r="C16" s="51"/>
      <c r="D16" s="51"/>
      <c r="E16" s="51"/>
      <c r="F16" s="51"/>
      <c r="G16" s="51"/>
      <c r="H16" s="51"/>
      <c r="I16" s="51"/>
      <c r="J16" s="51"/>
      <c r="K16" s="51"/>
      <c r="L16" s="51"/>
      <c r="M16" s="51"/>
      <c r="N16" s="51"/>
      <c r="O16" s="51"/>
      <c r="P16" s="51"/>
      <c r="Q16" s="51"/>
      <c r="R16" s="51"/>
      <c r="S16" s="51"/>
      <c r="T16" s="8">
        <f t="shared" si="0"/>
        <v>0</v>
      </c>
      <c r="AH16" s="3"/>
    </row>
    <row r="17" spans="1:34" ht="14.25" customHeight="1" x14ac:dyDescent="0.25">
      <c r="A17" s="55"/>
      <c r="B17" s="51"/>
      <c r="C17" s="51"/>
      <c r="D17" s="51"/>
      <c r="E17" s="51"/>
      <c r="F17" s="51"/>
      <c r="G17" s="51"/>
      <c r="H17" s="51"/>
      <c r="I17" s="51"/>
      <c r="J17" s="51"/>
      <c r="K17" s="51"/>
      <c r="L17" s="51"/>
      <c r="M17" s="51"/>
      <c r="N17" s="51"/>
      <c r="O17" s="51"/>
      <c r="P17" s="51"/>
      <c r="Q17" s="51"/>
      <c r="R17" s="51"/>
      <c r="S17" s="51"/>
      <c r="T17" s="8">
        <f t="shared" si="0"/>
        <v>0</v>
      </c>
      <c r="AH17" s="3"/>
    </row>
    <row r="18" spans="1:34" ht="14.25" customHeight="1" x14ac:dyDescent="0.25">
      <c r="A18" s="55"/>
      <c r="B18" s="51"/>
      <c r="C18" s="51"/>
      <c r="D18" s="51"/>
      <c r="E18" s="51"/>
      <c r="F18" s="51"/>
      <c r="G18" s="51"/>
      <c r="H18" s="51"/>
      <c r="I18" s="51"/>
      <c r="J18" s="51"/>
      <c r="K18" s="51"/>
      <c r="L18" s="51"/>
      <c r="M18" s="51"/>
      <c r="N18" s="51"/>
      <c r="O18" s="51"/>
      <c r="P18" s="51"/>
      <c r="Q18" s="51"/>
      <c r="R18" s="51"/>
      <c r="S18" s="51"/>
      <c r="T18" s="8">
        <f t="shared" si="0"/>
        <v>0</v>
      </c>
      <c r="AH18" s="3"/>
    </row>
    <row r="19" spans="1:34" ht="14.25" customHeight="1" x14ac:dyDescent="0.25">
      <c r="A19" s="55"/>
      <c r="B19" s="51"/>
      <c r="C19" s="51"/>
      <c r="D19" s="51"/>
      <c r="E19" s="51"/>
      <c r="F19" s="51"/>
      <c r="G19" s="51"/>
      <c r="H19" s="51"/>
      <c r="I19" s="51"/>
      <c r="J19" s="51"/>
      <c r="K19" s="51"/>
      <c r="L19" s="51"/>
      <c r="M19" s="51"/>
      <c r="N19" s="51"/>
      <c r="O19" s="51"/>
      <c r="P19" s="51"/>
      <c r="Q19" s="51"/>
      <c r="R19" s="51"/>
      <c r="S19" s="51"/>
      <c r="T19" s="8">
        <f t="shared" si="0"/>
        <v>0</v>
      </c>
      <c r="AH19" s="3"/>
    </row>
    <row r="20" spans="1:34" ht="14.25" customHeight="1" x14ac:dyDescent="0.25">
      <c r="A20" s="55"/>
      <c r="B20" s="51"/>
      <c r="C20" s="51"/>
      <c r="D20" s="51"/>
      <c r="E20" s="51"/>
      <c r="F20" s="51"/>
      <c r="G20" s="51"/>
      <c r="H20" s="51"/>
      <c r="I20" s="51"/>
      <c r="J20" s="51"/>
      <c r="K20" s="51"/>
      <c r="L20" s="51"/>
      <c r="M20" s="51"/>
      <c r="N20" s="51"/>
      <c r="O20" s="51"/>
      <c r="P20" s="51"/>
      <c r="Q20" s="51"/>
      <c r="R20" s="51"/>
      <c r="S20" s="51"/>
      <c r="T20" s="8">
        <f t="shared" si="0"/>
        <v>0</v>
      </c>
      <c r="AH20" s="3"/>
    </row>
    <row r="21" spans="1:34" ht="14.25" customHeight="1" x14ac:dyDescent="0.25">
      <c r="A21" s="55"/>
      <c r="B21" s="51"/>
      <c r="C21" s="51"/>
      <c r="D21" s="51"/>
      <c r="E21" s="51"/>
      <c r="F21" s="51"/>
      <c r="G21" s="51"/>
      <c r="H21" s="51"/>
      <c r="I21" s="51"/>
      <c r="J21" s="51"/>
      <c r="K21" s="51"/>
      <c r="L21" s="51"/>
      <c r="M21" s="51"/>
      <c r="N21" s="51"/>
      <c r="O21" s="51"/>
      <c r="P21" s="51"/>
      <c r="Q21" s="51"/>
      <c r="R21" s="51"/>
      <c r="S21" s="51"/>
      <c r="T21" s="8">
        <f t="shared" si="0"/>
        <v>0</v>
      </c>
      <c r="AH21" s="3"/>
    </row>
    <row r="22" spans="1:34" ht="14.25" customHeight="1" x14ac:dyDescent="0.25">
      <c r="A22" s="55"/>
      <c r="B22" s="51"/>
      <c r="C22" s="51"/>
      <c r="D22" s="51"/>
      <c r="E22" s="51"/>
      <c r="F22" s="51"/>
      <c r="G22" s="51"/>
      <c r="H22" s="51"/>
      <c r="I22" s="51"/>
      <c r="J22" s="51"/>
      <c r="K22" s="51"/>
      <c r="L22" s="51"/>
      <c r="M22" s="51"/>
      <c r="N22" s="51"/>
      <c r="O22" s="51"/>
      <c r="P22" s="51"/>
      <c r="Q22" s="51"/>
      <c r="R22" s="51"/>
      <c r="S22" s="51"/>
      <c r="T22" s="8">
        <f t="shared" si="0"/>
        <v>0</v>
      </c>
      <c r="AH22" s="3"/>
    </row>
    <row r="23" spans="1:34" ht="14.25" customHeight="1" x14ac:dyDescent="0.25">
      <c r="A23" s="55"/>
      <c r="B23" s="51"/>
      <c r="C23" s="51"/>
      <c r="D23" s="51"/>
      <c r="E23" s="51"/>
      <c r="F23" s="51"/>
      <c r="G23" s="51"/>
      <c r="H23" s="51"/>
      <c r="I23" s="51"/>
      <c r="J23" s="51"/>
      <c r="K23" s="51"/>
      <c r="L23" s="51"/>
      <c r="M23" s="51"/>
      <c r="N23" s="51"/>
      <c r="O23" s="51"/>
      <c r="P23" s="51"/>
      <c r="Q23" s="51"/>
      <c r="R23" s="51"/>
      <c r="S23" s="51"/>
      <c r="T23" s="8">
        <f t="shared" si="0"/>
        <v>0</v>
      </c>
      <c r="AH23" s="3"/>
    </row>
    <row r="24" spans="1:34" ht="14.25" customHeight="1" x14ac:dyDescent="0.25">
      <c r="A24" s="55"/>
      <c r="B24" s="51"/>
      <c r="C24" s="51"/>
      <c r="D24" s="51"/>
      <c r="E24" s="51"/>
      <c r="F24" s="51"/>
      <c r="G24" s="51"/>
      <c r="H24" s="51"/>
      <c r="I24" s="51"/>
      <c r="J24" s="51"/>
      <c r="K24" s="51"/>
      <c r="L24" s="51"/>
      <c r="M24" s="51"/>
      <c r="N24" s="51"/>
      <c r="O24" s="51"/>
      <c r="P24" s="51"/>
      <c r="Q24" s="51"/>
      <c r="R24" s="51"/>
      <c r="S24" s="51"/>
      <c r="T24" s="8">
        <f t="shared" si="0"/>
        <v>0</v>
      </c>
      <c r="AH24" s="3"/>
    </row>
    <row r="25" spans="1:34" ht="14.25" customHeight="1" x14ac:dyDescent="0.25">
      <c r="A25" s="55"/>
      <c r="B25" s="51"/>
      <c r="C25" s="51"/>
      <c r="D25" s="51"/>
      <c r="E25" s="51"/>
      <c r="F25" s="51"/>
      <c r="G25" s="51"/>
      <c r="H25" s="51"/>
      <c r="I25" s="51"/>
      <c r="J25" s="51"/>
      <c r="K25" s="51"/>
      <c r="L25" s="51"/>
      <c r="M25" s="51"/>
      <c r="N25" s="51"/>
      <c r="O25" s="51"/>
      <c r="P25" s="51"/>
      <c r="Q25" s="51"/>
      <c r="R25" s="51"/>
      <c r="S25" s="51"/>
      <c r="T25" s="8">
        <f t="shared" si="0"/>
        <v>0</v>
      </c>
      <c r="AH25" s="3"/>
    </row>
    <row r="26" spans="1:34" ht="14.25" customHeight="1" x14ac:dyDescent="0.25">
      <c r="A26" s="55"/>
      <c r="B26" s="51"/>
      <c r="C26" s="51"/>
      <c r="D26" s="51"/>
      <c r="E26" s="51"/>
      <c r="F26" s="51"/>
      <c r="G26" s="51"/>
      <c r="H26" s="51"/>
      <c r="I26" s="51"/>
      <c r="J26" s="51"/>
      <c r="K26" s="51"/>
      <c r="L26" s="51"/>
      <c r="M26" s="51"/>
      <c r="N26" s="51"/>
      <c r="O26" s="51"/>
      <c r="P26" s="51"/>
      <c r="Q26" s="51"/>
      <c r="R26" s="51"/>
      <c r="S26" s="51"/>
      <c r="T26" s="8">
        <f t="shared" si="0"/>
        <v>0</v>
      </c>
      <c r="AH26" s="3"/>
    </row>
    <row r="27" spans="1:34" ht="14.25" customHeight="1" x14ac:dyDescent="0.25">
      <c r="A27" s="55"/>
      <c r="B27" s="51"/>
      <c r="C27" s="51"/>
      <c r="D27" s="51"/>
      <c r="E27" s="51"/>
      <c r="F27" s="51"/>
      <c r="G27" s="51"/>
      <c r="H27" s="51"/>
      <c r="I27" s="51"/>
      <c r="J27" s="51"/>
      <c r="K27" s="51"/>
      <c r="L27" s="51"/>
      <c r="M27" s="51"/>
      <c r="N27" s="51"/>
      <c r="O27" s="51"/>
      <c r="P27" s="51"/>
      <c r="Q27" s="51"/>
      <c r="R27" s="51"/>
      <c r="S27" s="51"/>
      <c r="T27" s="8">
        <f t="shared" si="0"/>
        <v>0</v>
      </c>
      <c r="AH27" s="3"/>
    </row>
    <row r="28" spans="1:34" ht="14.25" customHeight="1" x14ac:dyDescent="0.25">
      <c r="A28" s="55"/>
      <c r="B28" s="51"/>
      <c r="C28" s="51"/>
      <c r="D28" s="51"/>
      <c r="E28" s="51"/>
      <c r="F28" s="51"/>
      <c r="G28" s="51"/>
      <c r="H28" s="51"/>
      <c r="I28" s="51"/>
      <c r="J28" s="51"/>
      <c r="K28" s="51"/>
      <c r="L28" s="51"/>
      <c r="M28" s="51"/>
      <c r="N28" s="51"/>
      <c r="O28" s="51"/>
      <c r="P28" s="51"/>
      <c r="Q28" s="51"/>
      <c r="R28" s="51"/>
      <c r="S28" s="51"/>
      <c r="T28" s="8">
        <f t="shared" si="0"/>
        <v>0</v>
      </c>
      <c r="AH28" s="3"/>
    </row>
    <row r="29" spans="1:34" ht="14.25" customHeight="1" x14ac:dyDescent="0.25">
      <c r="A29" s="55"/>
      <c r="B29" s="51"/>
      <c r="C29" s="51"/>
      <c r="D29" s="51"/>
      <c r="E29" s="51"/>
      <c r="F29" s="51"/>
      <c r="G29" s="51"/>
      <c r="H29" s="51"/>
      <c r="I29" s="51"/>
      <c r="J29" s="51"/>
      <c r="K29" s="51"/>
      <c r="L29" s="51"/>
      <c r="M29" s="51"/>
      <c r="N29" s="51"/>
      <c r="O29" s="51"/>
      <c r="P29" s="51"/>
      <c r="Q29" s="51"/>
      <c r="R29" s="51"/>
      <c r="S29" s="51"/>
      <c r="T29" s="8">
        <f t="shared" si="0"/>
        <v>0</v>
      </c>
      <c r="AH29" s="3"/>
    </row>
    <row r="30" spans="1:34" ht="14.25" customHeight="1" x14ac:dyDescent="0.25">
      <c r="A30" s="55"/>
      <c r="B30" s="51"/>
      <c r="C30" s="51"/>
      <c r="D30" s="51"/>
      <c r="E30" s="51"/>
      <c r="F30" s="51"/>
      <c r="G30" s="51"/>
      <c r="H30" s="51"/>
      <c r="I30" s="51"/>
      <c r="J30" s="51"/>
      <c r="K30" s="51"/>
      <c r="L30" s="51"/>
      <c r="M30" s="51"/>
      <c r="N30" s="51"/>
      <c r="O30" s="51"/>
      <c r="P30" s="51"/>
      <c r="Q30" s="51"/>
      <c r="R30" s="51"/>
      <c r="S30" s="51"/>
      <c r="T30" s="8">
        <f t="shared" si="0"/>
        <v>0</v>
      </c>
      <c r="AH30" s="3"/>
    </row>
    <row r="31" spans="1:34" ht="14.25" customHeight="1" x14ac:dyDescent="0.25">
      <c r="A31" s="55"/>
      <c r="B31" s="51"/>
      <c r="C31" s="51"/>
      <c r="D31" s="51"/>
      <c r="E31" s="51"/>
      <c r="F31" s="51"/>
      <c r="G31" s="51"/>
      <c r="H31" s="51"/>
      <c r="I31" s="51"/>
      <c r="J31" s="51"/>
      <c r="K31" s="51"/>
      <c r="L31" s="51"/>
      <c r="M31" s="51"/>
      <c r="N31" s="51"/>
      <c r="O31" s="51"/>
      <c r="P31" s="51"/>
      <c r="Q31" s="51"/>
      <c r="R31" s="51"/>
      <c r="S31" s="51"/>
      <c r="T31" s="8">
        <f t="shared" si="0"/>
        <v>0</v>
      </c>
      <c r="AH31" s="3"/>
    </row>
    <row r="32" spans="1:34" ht="14.25" customHeight="1" x14ac:dyDescent="0.25">
      <c r="A32" s="29" t="s">
        <v>22</v>
      </c>
      <c r="B32" s="8">
        <f>SUM(B8:B31)</f>
        <v>0</v>
      </c>
      <c r="C32" s="8">
        <f t="shared" ref="C32:S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69" t="e">
        <f>SUM(T8:T31)/COUNT(B8:B31)</f>
        <v>#DIV/0!</v>
      </c>
      <c r="AH32" s="3"/>
    </row>
    <row r="33" spans="1:34" ht="14.25" customHeight="1" x14ac:dyDescent="0.25">
      <c r="A33" s="29" t="s">
        <v>23</v>
      </c>
      <c r="B33" s="8" t="e">
        <f>B32/COUNT(B8:B31)*100</f>
        <v>#DIV/0!</v>
      </c>
      <c r="C33" s="8" t="e">
        <f t="shared" ref="C33:S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70"/>
      <c r="AH33" s="3"/>
    </row>
    <row r="34" spans="1:34" ht="14.25" customHeight="1" x14ac:dyDescent="0.25"/>
    <row r="35" spans="1:34" ht="14.25" customHeight="1" x14ac:dyDescent="0.25">
      <c r="A35" s="19" t="s">
        <v>12</v>
      </c>
      <c r="B35" s="11"/>
      <c r="C35" s="11"/>
      <c r="D35" s="11"/>
      <c r="E35" s="11"/>
      <c r="F35" s="11"/>
      <c r="G35" s="11"/>
      <c r="H35" s="11"/>
      <c r="I35" s="11"/>
      <c r="J35" s="11"/>
      <c r="K35" s="11"/>
      <c r="L35" s="11"/>
      <c r="M35" s="11"/>
      <c r="N35" s="11"/>
      <c r="O35" s="12"/>
      <c r="Q35" s="81" t="s">
        <v>13</v>
      </c>
      <c r="R35" s="82"/>
      <c r="S35" s="82"/>
      <c r="T35" s="83"/>
      <c r="AH35" s="3"/>
    </row>
    <row r="36" spans="1:34" ht="14.25" customHeight="1" x14ac:dyDescent="0.25">
      <c r="A36" s="13"/>
      <c r="B36" s="14"/>
      <c r="C36" s="14"/>
      <c r="D36" s="14"/>
      <c r="E36" s="14"/>
      <c r="F36" s="14"/>
      <c r="G36" s="14"/>
      <c r="H36" s="14"/>
      <c r="I36" s="14"/>
      <c r="J36" s="14"/>
      <c r="K36" s="14"/>
      <c r="L36" s="14"/>
      <c r="M36" s="14"/>
      <c r="N36" s="14"/>
      <c r="O36" s="15"/>
      <c r="Q36" s="94" t="s">
        <v>14</v>
      </c>
      <c r="R36" s="95"/>
      <c r="S36" s="86"/>
      <c r="T36" s="87"/>
      <c r="AH36" s="3"/>
    </row>
    <row r="37" spans="1:34" ht="14.25" customHeight="1" x14ac:dyDescent="0.25">
      <c r="A37" s="13"/>
      <c r="B37" s="14"/>
      <c r="C37" s="14"/>
      <c r="D37" s="14"/>
      <c r="E37" s="14"/>
      <c r="F37" s="14"/>
      <c r="G37" s="14"/>
      <c r="H37" s="14"/>
      <c r="I37" s="14"/>
      <c r="J37" s="14"/>
      <c r="K37" s="14"/>
      <c r="L37" s="14"/>
      <c r="M37" s="14"/>
      <c r="N37" s="14"/>
      <c r="O37" s="15"/>
      <c r="Q37" s="96" t="s">
        <v>15</v>
      </c>
      <c r="R37" s="97"/>
      <c r="S37" s="86"/>
      <c r="T37" s="87"/>
      <c r="AH37" s="3"/>
    </row>
    <row r="38" spans="1:34" ht="14.25" customHeight="1" x14ac:dyDescent="0.25">
      <c r="A38" s="13"/>
      <c r="B38" s="14"/>
      <c r="C38" s="14"/>
      <c r="D38" s="14"/>
      <c r="E38" s="14"/>
      <c r="F38" s="14"/>
      <c r="G38" s="14"/>
      <c r="H38" s="14"/>
      <c r="I38" s="14"/>
      <c r="J38" s="14"/>
      <c r="K38" s="14"/>
      <c r="L38" s="14"/>
      <c r="M38" s="14"/>
      <c r="N38" s="14"/>
      <c r="O38" s="15"/>
      <c r="Q38" s="88" t="s">
        <v>16</v>
      </c>
      <c r="R38" s="89"/>
      <c r="S38" s="86"/>
      <c r="T38" s="87"/>
      <c r="AH38" s="3"/>
    </row>
    <row r="39" spans="1:34" ht="14.25" customHeight="1" x14ac:dyDescent="0.25">
      <c r="A39" s="13"/>
      <c r="B39" s="14"/>
      <c r="C39" s="14"/>
      <c r="D39" s="14"/>
      <c r="E39" s="14"/>
      <c r="F39" s="14"/>
      <c r="G39" s="14"/>
      <c r="H39" s="14"/>
      <c r="I39" s="14"/>
      <c r="J39" s="14"/>
      <c r="K39" s="14"/>
      <c r="L39" s="14"/>
      <c r="M39" s="14"/>
      <c r="N39" s="14"/>
      <c r="O39" s="15"/>
      <c r="Q39" s="90" t="s">
        <v>17</v>
      </c>
      <c r="R39" s="91"/>
      <c r="S39" s="86"/>
      <c r="T39" s="87"/>
      <c r="AH39" s="3"/>
    </row>
    <row r="40" spans="1:34" ht="14.25" customHeight="1" x14ac:dyDescent="0.25">
      <c r="A40" s="13"/>
      <c r="B40" s="14"/>
      <c r="C40" s="14"/>
      <c r="D40" s="14"/>
      <c r="E40" s="14"/>
      <c r="F40" s="14"/>
      <c r="G40" s="14"/>
      <c r="H40" s="14"/>
      <c r="I40" s="14"/>
      <c r="J40" s="14"/>
      <c r="K40" s="14"/>
      <c r="L40" s="14"/>
      <c r="M40" s="14"/>
      <c r="N40" s="14"/>
      <c r="O40" s="15"/>
      <c r="Q40" s="92" t="s">
        <v>18</v>
      </c>
      <c r="R40" s="93"/>
      <c r="S40" s="86"/>
      <c r="T40" s="87"/>
      <c r="AH40" s="3"/>
    </row>
    <row r="41" spans="1:34" ht="14.25" customHeight="1" x14ac:dyDescent="0.25">
      <c r="A41" s="16"/>
      <c r="B41" s="17"/>
      <c r="C41" s="17"/>
      <c r="D41" s="17"/>
      <c r="E41" s="17"/>
      <c r="F41" s="17"/>
      <c r="G41" s="17"/>
      <c r="H41" s="17"/>
      <c r="I41" s="17"/>
      <c r="J41" s="17"/>
      <c r="K41" s="17"/>
      <c r="L41" s="17"/>
      <c r="M41" s="17"/>
      <c r="N41" s="17"/>
      <c r="O41" s="18"/>
      <c r="Q41" s="84" t="s">
        <v>19</v>
      </c>
      <c r="R41" s="85"/>
      <c r="S41" s="86"/>
      <c r="T41" s="87"/>
      <c r="AH41" s="3"/>
    </row>
    <row r="42" spans="1:34" x14ac:dyDescent="0.25">
      <c r="A42" s="14"/>
      <c r="B42" s="14"/>
      <c r="C42" s="14"/>
      <c r="D42" s="14"/>
      <c r="E42" s="14"/>
      <c r="F42" s="14"/>
      <c r="G42" s="14"/>
      <c r="H42" s="14"/>
      <c r="I42" s="14"/>
      <c r="J42" s="14"/>
      <c r="K42" s="14"/>
      <c r="L42" s="14"/>
      <c r="M42" s="14"/>
      <c r="N42" s="14"/>
      <c r="O42" s="14"/>
      <c r="T42" s="9"/>
      <c r="AH42" s="3"/>
    </row>
    <row r="43" spans="1:34" x14ac:dyDescent="0.25">
      <c r="T43" s="9"/>
      <c r="AH43" s="3"/>
    </row>
  </sheetData>
  <mergeCells count="14">
    <mergeCell ref="T32:T33"/>
    <mergeCell ref="Q35:T35"/>
    <mergeCell ref="Q36:R36"/>
    <mergeCell ref="S36:T36"/>
    <mergeCell ref="Q37:R37"/>
    <mergeCell ref="S37:T37"/>
    <mergeCell ref="Q41:R41"/>
    <mergeCell ref="S41:T41"/>
    <mergeCell ref="Q38:R38"/>
    <mergeCell ref="S38:T38"/>
    <mergeCell ref="Q39:R39"/>
    <mergeCell ref="S39:T39"/>
    <mergeCell ref="Q40:R40"/>
    <mergeCell ref="S40:T40"/>
  </mergeCells>
  <conditionalFormatting sqref="T8:T31">
    <cfRule type="cellIs" dxfId="173" priority="7" operator="greaterThanOrEqual">
      <formula>90</formula>
    </cfRule>
    <cfRule type="cellIs" dxfId="172" priority="8" operator="between">
      <formula>80</formula>
      <formula>89.99</formula>
    </cfRule>
    <cfRule type="cellIs" dxfId="171" priority="9" operator="between">
      <formula>70</formula>
      <formula>79.99</formula>
    </cfRule>
    <cfRule type="cellIs" dxfId="170" priority="10" operator="between">
      <formula>60</formula>
      <formula>69.99</formula>
    </cfRule>
    <cfRule type="cellIs" dxfId="169" priority="11" operator="between">
      <formula>50</formula>
      <formula>59.99</formula>
    </cfRule>
    <cfRule type="cellIs" dxfId="168" priority="12" operator="lessThanOrEqual">
      <formula>49.99</formula>
    </cfRule>
  </conditionalFormatting>
  <conditionalFormatting sqref="B33:S33">
    <cfRule type="cellIs" dxfId="167" priority="1" operator="greaterThanOrEqual">
      <formula>90</formula>
    </cfRule>
    <cfRule type="cellIs" dxfId="166" priority="2" operator="between">
      <formula>80</formula>
      <formula>89.99</formula>
    </cfRule>
    <cfRule type="cellIs" dxfId="165" priority="3" operator="between">
      <formula>70</formula>
      <formula>79.99</formula>
    </cfRule>
    <cfRule type="cellIs" dxfId="164" priority="4" operator="between">
      <formula>60</formula>
      <formula>69.99</formula>
    </cfRule>
    <cfRule type="cellIs" dxfId="163" priority="5" operator="between">
      <formula>50</formula>
      <formula>59.99</formula>
    </cfRule>
    <cfRule type="cellIs" dxfId="162"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3"/>
  <sheetViews>
    <sheetView showGridLines="0" workbookViewId="0"/>
  </sheetViews>
  <sheetFormatPr defaultRowHeight="15" x14ac:dyDescent="0.25"/>
  <cols>
    <col min="1" max="1" width="26.140625" style="3" customWidth="1"/>
    <col min="2" max="9" width="7.140625" style="3" customWidth="1"/>
    <col min="10" max="10" width="7" style="9" customWidth="1"/>
    <col min="11" max="16384" width="9.140625" style="3"/>
  </cols>
  <sheetData>
    <row r="1" spans="1:10" ht="14.25" customHeight="1" x14ac:dyDescent="0.25">
      <c r="A1" s="25" t="s">
        <v>20</v>
      </c>
      <c r="G1" s="10"/>
    </row>
    <row r="2" spans="1:10" s="10" customFormat="1" ht="14.25" customHeight="1" x14ac:dyDescent="0.25">
      <c r="A2" s="10" t="s">
        <v>52</v>
      </c>
      <c r="B2" s="56"/>
      <c r="C2" s="56"/>
      <c r="D2" s="56"/>
      <c r="E2" s="56"/>
      <c r="F2" s="56"/>
      <c r="G2" s="24"/>
      <c r="H2" s="56"/>
      <c r="I2" s="56"/>
      <c r="J2" s="56"/>
    </row>
    <row r="3" spans="1:10" ht="14.25" customHeight="1" x14ac:dyDescent="0.25">
      <c r="A3" s="10" t="s">
        <v>151</v>
      </c>
    </row>
    <row r="4" spans="1:10" ht="10.5" customHeight="1" x14ac:dyDescent="0.25">
      <c r="A4" s="10"/>
    </row>
    <row r="5" spans="1:10" ht="10.5" customHeight="1" x14ac:dyDescent="0.25">
      <c r="A5" s="10"/>
    </row>
    <row r="6" spans="1:10" s="23" customFormat="1" ht="10.5" customHeight="1" x14ac:dyDescent="0.25">
      <c r="A6" s="20"/>
      <c r="B6" s="21" t="s">
        <v>48</v>
      </c>
      <c r="C6" s="21" t="s">
        <v>48</v>
      </c>
      <c r="D6" s="21" t="s">
        <v>53</v>
      </c>
      <c r="E6" s="21" t="s">
        <v>53</v>
      </c>
      <c r="F6" s="21" t="s">
        <v>53</v>
      </c>
    </row>
    <row r="7" spans="1:10" s="5" customFormat="1" ht="14.25" customHeight="1" x14ac:dyDescent="0.25">
      <c r="A7" s="6" t="s">
        <v>10</v>
      </c>
      <c r="B7" s="6">
        <v>1</v>
      </c>
      <c r="C7" s="6">
        <v>2</v>
      </c>
      <c r="D7" s="6">
        <v>3</v>
      </c>
      <c r="E7" s="6">
        <v>4</v>
      </c>
      <c r="F7" s="6">
        <v>5</v>
      </c>
    </row>
    <row r="8" spans="1:10" ht="14.25" customHeight="1" x14ac:dyDescent="0.25">
      <c r="A8" s="55"/>
      <c r="B8" s="27"/>
      <c r="C8" s="27"/>
      <c r="D8" s="27"/>
      <c r="E8" s="27"/>
      <c r="F8" s="27"/>
      <c r="J8" s="3"/>
    </row>
    <row r="9" spans="1:10" ht="14.25" customHeight="1" x14ac:dyDescent="0.25">
      <c r="A9" s="55"/>
      <c r="B9" s="27"/>
      <c r="C9" s="27"/>
      <c r="D9" s="27"/>
      <c r="E9" s="27"/>
      <c r="F9" s="27"/>
      <c r="J9" s="3"/>
    </row>
    <row r="10" spans="1:10" ht="14.25" customHeight="1" x14ac:dyDescent="0.25">
      <c r="A10" s="55"/>
      <c r="B10" s="27"/>
      <c r="C10" s="53"/>
      <c r="D10" s="53"/>
      <c r="E10" s="53"/>
      <c r="F10" s="53"/>
      <c r="J10" s="3"/>
    </row>
    <row r="11" spans="1:10" ht="14.25" customHeight="1" x14ac:dyDescent="0.25">
      <c r="A11" s="55"/>
      <c r="B11" s="27"/>
      <c r="C11" s="27"/>
      <c r="D11" s="27"/>
      <c r="E11" s="27"/>
      <c r="F11" s="27"/>
      <c r="J11" s="3"/>
    </row>
    <row r="12" spans="1:10" ht="14.25" customHeight="1" x14ac:dyDescent="0.25">
      <c r="A12" s="55"/>
      <c r="B12" s="27"/>
      <c r="C12" s="27"/>
      <c r="D12" s="27"/>
      <c r="E12" s="27"/>
      <c r="F12" s="27"/>
      <c r="J12" s="3"/>
    </row>
    <row r="13" spans="1:10" ht="14.25" customHeight="1" x14ac:dyDescent="0.25">
      <c r="A13" s="55"/>
      <c r="B13" s="27"/>
      <c r="C13" s="27"/>
      <c r="D13" s="27"/>
      <c r="E13" s="27"/>
      <c r="F13" s="27"/>
      <c r="J13" s="3"/>
    </row>
    <row r="14" spans="1:10" ht="14.25" customHeight="1" x14ac:dyDescent="0.25">
      <c r="A14" s="55"/>
      <c r="B14" s="27"/>
      <c r="C14" s="27"/>
      <c r="D14" s="27"/>
      <c r="E14" s="27"/>
      <c r="F14" s="27"/>
      <c r="J14" s="3"/>
    </row>
    <row r="15" spans="1:10" ht="14.25" customHeight="1" x14ac:dyDescent="0.25">
      <c r="A15" s="55"/>
      <c r="B15" s="27"/>
      <c r="C15" s="27"/>
      <c r="D15" s="27"/>
      <c r="E15" s="27"/>
      <c r="F15" s="27"/>
      <c r="J15" s="3"/>
    </row>
    <row r="16" spans="1:10" ht="14.25" customHeight="1" x14ac:dyDescent="0.25">
      <c r="A16" s="55"/>
      <c r="B16" s="27"/>
      <c r="C16" s="27"/>
      <c r="D16" s="27"/>
      <c r="E16" s="27"/>
      <c r="F16" s="27"/>
      <c r="J16" s="3"/>
    </row>
    <row r="17" spans="1:10" ht="14.25" customHeight="1" x14ac:dyDescent="0.25">
      <c r="A17" s="55"/>
      <c r="B17" s="27"/>
      <c r="C17" s="27"/>
      <c r="D17" s="27"/>
      <c r="E17" s="27"/>
      <c r="F17" s="27"/>
      <c r="J17" s="3"/>
    </row>
    <row r="18" spans="1:10" ht="14.25" customHeight="1" x14ac:dyDescent="0.25">
      <c r="A18" s="55"/>
      <c r="B18" s="27"/>
      <c r="C18" s="27"/>
      <c r="D18" s="27"/>
      <c r="E18" s="27"/>
      <c r="F18" s="27"/>
      <c r="J18" s="3"/>
    </row>
    <row r="19" spans="1:10" ht="14.25" customHeight="1" x14ac:dyDescent="0.25">
      <c r="A19" s="55"/>
      <c r="B19" s="27"/>
      <c r="C19" s="27"/>
      <c r="D19" s="27"/>
      <c r="E19" s="27"/>
      <c r="F19" s="27"/>
      <c r="J19" s="3"/>
    </row>
    <row r="20" spans="1:10" ht="14.25" customHeight="1" x14ac:dyDescent="0.25">
      <c r="A20" s="55"/>
      <c r="B20" s="27"/>
      <c r="C20" s="27"/>
      <c r="D20" s="27"/>
      <c r="E20" s="27"/>
      <c r="F20" s="27"/>
      <c r="J20" s="3"/>
    </row>
    <row r="21" spans="1:10" ht="14.25" customHeight="1" x14ac:dyDescent="0.25">
      <c r="A21" s="55"/>
      <c r="B21" s="27"/>
      <c r="C21" s="27"/>
      <c r="D21" s="27"/>
      <c r="E21" s="27"/>
      <c r="F21" s="27"/>
      <c r="J21" s="3"/>
    </row>
    <row r="22" spans="1:10" ht="14.25" customHeight="1" x14ac:dyDescent="0.25">
      <c r="A22" s="55"/>
      <c r="B22" s="27"/>
      <c r="C22" s="27"/>
      <c r="D22" s="27"/>
      <c r="E22" s="27"/>
      <c r="F22" s="27"/>
      <c r="J22" s="3"/>
    </row>
    <row r="23" spans="1:10" ht="14.25" customHeight="1" x14ac:dyDescent="0.25">
      <c r="A23" s="55"/>
      <c r="B23" s="27"/>
      <c r="C23" s="27"/>
      <c r="D23" s="27"/>
      <c r="E23" s="27"/>
      <c r="F23" s="27"/>
      <c r="J23" s="3"/>
    </row>
    <row r="24" spans="1:10" ht="14.25" customHeight="1" x14ac:dyDescent="0.25">
      <c r="A24" s="55"/>
      <c r="B24" s="27"/>
      <c r="C24" s="27"/>
      <c r="D24" s="27"/>
      <c r="E24" s="27"/>
      <c r="F24" s="27"/>
      <c r="J24" s="3"/>
    </row>
    <row r="25" spans="1:10" ht="14.25" customHeight="1" x14ac:dyDescent="0.25">
      <c r="A25" s="55"/>
      <c r="B25" s="27"/>
      <c r="C25" s="27"/>
      <c r="D25" s="27"/>
      <c r="E25" s="27"/>
      <c r="F25" s="27"/>
      <c r="J25" s="3"/>
    </row>
    <row r="26" spans="1:10" ht="14.25" customHeight="1" x14ac:dyDescent="0.25">
      <c r="A26" s="55"/>
      <c r="B26" s="27"/>
      <c r="C26" s="27"/>
      <c r="D26" s="27"/>
      <c r="E26" s="27"/>
      <c r="F26" s="27"/>
      <c r="J26" s="3"/>
    </row>
    <row r="27" spans="1:10" ht="14.25" customHeight="1" x14ac:dyDescent="0.25">
      <c r="A27" s="55"/>
      <c r="B27" s="27"/>
      <c r="C27" s="27"/>
      <c r="D27" s="27"/>
      <c r="E27" s="27"/>
      <c r="F27" s="27"/>
      <c r="J27" s="3"/>
    </row>
    <row r="28" spans="1:10" ht="14.25" customHeight="1" x14ac:dyDescent="0.25">
      <c r="A28" s="55"/>
      <c r="B28" s="27"/>
      <c r="C28" s="27"/>
      <c r="D28" s="27"/>
      <c r="E28" s="27"/>
      <c r="F28" s="27"/>
      <c r="J28" s="3"/>
    </row>
    <row r="29" spans="1:10" ht="14.25" customHeight="1" x14ac:dyDescent="0.25">
      <c r="A29" s="55"/>
      <c r="B29" s="27"/>
      <c r="C29" s="27"/>
      <c r="D29" s="27"/>
      <c r="E29" s="27"/>
      <c r="F29" s="27"/>
      <c r="J29" s="3"/>
    </row>
    <row r="30" spans="1:10" ht="14.25" customHeight="1" x14ac:dyDescent="0.25">
      <c r="A30" s="55"/>
      <c r="B30" s="27"/>
      <c r="C30" s="27"/>
      <c r="D30" s="27"/>
      <c r="E30" s="27"/>
      <c r="F30" s="27"/>
      <c r="J30" s="3"/>
    </row>
    <row r="31" spans="1:10" ht="14.25" customHeight="1" x14ac:dyDescent="0.25">
      <c r="A31" s="55"/>
      <c r="B31" s="27"/>
      <c r="C31" s="27"/>
      <c r="D31" s="27"/>
      <c r="E31" s="27"/>
      <c r="F31" s="27"/>
      <c r="J31" s="3"/>
    </row>
    <row r="32" spans="1:10" ht="14.25" customHeight="1" x14ac:dyDescent="0.25">
      <c r="A32" s="29" t="s">
        <v>22</v>
      </c>
      <c r="B32" s="8">
        <f>SUM(B8:B31)</f>
        <v>0</v>
      </c>
      <c r="C32" s="8">
        <f t="shared" ref="C32:F32" si="0">SUM(C8:C31)</f>
        <v>0</v>
      </c>
      <c r="D32" s="8">
        <f t="shared" si="0"/>
        <v>0</v>
      </c>
      <c r="E32" s="8">
        <f t="shared" si="0"/>
        <v>0</v>
      </c>
      <c r="F32" s="8">
        <f t="shared" si="0"/>
        <v>0</v>
      </c>
      <c r="J32" s="3"/>
    </row>
    <row r="33" spans="1:10" ht="14.25" customHeight="1" x14ac:dyDescent="0.25">
      <c r="A33" s="29" t="s">
        <v>23</v>
      </c>
      <c r="B33" s="8" t="e">
        <f>B32/COUNT(B8:B31)*100</f>
        <v>#DIV/0!</v>
      </c>
      <c r="C33" s="8" t="e">
        <f t="shared" ref="C33:E33" si="1">C32/COUNT(C8:C31)*100</f>
        <v>#DIV/0!</v>
      </c>
      <c r="D33" s="8" t="e">
        <f t="shared" si="1"/>
        <v>#DIV/0!</v>
      </c>
      <c r="E33" s="8" t="e">
        <f t="shared" si="1"/>
        <v>#DIV/0!</v>
      </c>
      <c r="F33" s="8" t="e">
        <f>F32/COUNT(F8:F31)*100</f>
        <v>#DIV/0!</v>
      </c>
      <c r="J33" s="3"/>
    </row>
    <row r="34" spans="1:10" ht="14.25" customHeight="1" x14ac:dyDescent="0.25"/>
    <row r="35" spans="1:10" ht="14.25" customHeight="1" x14ac:dyDescent="0.25">
      <c r="A35" s="19" t="s">
        <v>12</v>
      </c>
      <c r="B35" s="11"/>
      <c r="C35" s="11"/>
      <c r="D35" s="11"/>
      <c r="E35" s="11"/>
      <c r="F35" s="12"/>
      <c r="J35" s="3"/>
    </row>
    <row r="36" spans="1:10" ht="14.25" customHeight="1" x14ac:dyDescent="0.25">
      <c r="A36" s="13"/>
      <c r="B36" s="14"/>
      <c r="C36" s="14"/>
      <c r="D36" s="14"/>
      <c r="E36" s="14"/>
      <c r="F36" s="15"/>
      <c r="J36" s="3"/>
    </row>
    <row r="37" spans="1:10" ht="14.25" customHeight="1" x14ac:dyDescent="0.25">
      <c r="A37" s="13"/>
      <c r="B37" s="14"/>
      <c r="C37" s="14"/>
      <c r="D37" s="14"/>
      <c r="E37" s="14"/>
      <c r="F37" s="15"/>
      <c r="J37" s="3"/>
    </row>
    <row r="38" spans="1:10" ht="14.25" customHeight="1" x14ac:dyDescent="0.25">
      <c r="A38" s="13"/>
      <c r="B38" s="14"/>
      <c r="C38" s="14"/>
      <c r="D38" s="14"/>
      <c r="E38" s="14"/>
      <c r="F38" s="15"/>
      <c r="J38" s="3"/>
    </row>
    <row r="39" spans="1:10" ht="14.25" customHeight="1" x14ac:dyDescent="0.25">
      <c r="A39" s="13"/>
      <c r="B39" s="14"/>
      <c r="C39" s="14"/>
      <c r="D39" s="14"/>
      <c r="E39" s="14"/>
      <c r="F39" s="15"/>
      <c r="J39" s="3"/>
    </row>
    <row r="40" spans="1:10" ht="14.25" customHeight="1" x14ac:dyDescent="0.25">
      <c r="A40" s="13"/>
      <c r="B40" s="14"/>
      <c r="C40" s="14"/>
      <c r="D40" s="14"/>
      <c r="E40" s="14"/>
      <c r="F40" s="15"/>
      <c r="J40" s="3"/>
    </row>
    <row r="41" spans="1:10" ht="14.25" customHeight="1" x14ac:dyDescent="0.25">
      <c r="A41" s="16"/>
      <c r="B41" s="17"/>
      <c r="C41" s="17"/>
      <c r="D41" s="17"/>
      <c r="E41" s="17"/>
      <c r="F41" s="18"/>
      <c r="J41" s="3"/>
    </row>
    <row r="42" spans="1:10" x14ac:dyDescent="0.25">
      <c r="I42" s="9"/>
      <c r="J42" s="3"/>
    </row>
    <row r="43" spans="1:10" x14ac:dyDescent="0.25">
      <c r="I43" s="9"/>
      <c r="J43" s="3"/>
    </row>
  </sheetData>
  <conditionalFormatting sqref="B33:F33">
    <cfRule type="cellIs" dxfId="161" priority="1" operator="greaterThanOrEqual">
      <formula>90</formula>
    </cfRule>
    <cfRule type="cellIs" dxfId="160" priority="2" operator="between">
      <formula>80</formula>
      <formula>89.99</formula>
    </cfRule>
    <cfRule type="cellIs" dxfId="159" priority="3" operator="between">
      <formula>70</formula>
      <formula>79.99</formula>
    </cfRule>
    <cfRule type="cellIs" dxfId="158" priority="4" operator="between">
      <formula>60</formula>
      <formula>69.99</formula>
    </cfRule>
    <cfRule type="cellIs" dxfId="157" priority="5" operator="between">
      <formula>50</formula>
      <formula>59.99</formula>
    </cfRule>
    <cfRule type="cellIs" dxfId="15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W42"/>
  <sheetViews>
    <sheetView showGridLines="0" workbookViewId="0"/>
  </sheetViews>
  <sheetFormatPr defaultRowHeight="15" x14ac:dyDescent="0.25"/>
  <cols>
    <col min="1" max="1" width="26.140625" style="3" customWidth="1"/>
    <col min="2" max="22" width="7.140625" style="3" customWidth="1"/>
    <col min="23" max="23" width="7" style="9" customWidth="1"/>
    <col min="24" max="16384" width="9.140625" style="3"/>
  </cols>
  <sheetData>
    <row r="1" spans="1:23" ht="14.25" customHeight="1" x14ac:dyDescent="0.25">
      <c r="A1" s="25" t="s">
        <v>20</v>
      </c>
      <c r="P1" s="24"/>
      <c r="Q1" s="24"/>
      <c r="T1" s="10"/>
    </row>
    <row r="2" spans="1:23" s="10" customFormat="1" ht="14.25" customHeight="1" x14ac:dyDescent="0.25">
      <c r="A2" s="10" t="s">
        <v>52</v>
      </c>
      <c r="B2" s="56"/>
      <c r="C2" s="56"/>
      <c r="D2" s="56"/>
      <c r="E2" s="56"/>
      <c r="F2" s="56"/>
      <c r="G2" s="56"/>
      <c r="H2" s="56"/>
      <c r="I2" s="56"/>
      <c r="J2" s="56"/>
      <c r="K2" s="56"/>
      <c r="L2" s="56"/>
      <c r="M2" s="56"/>
      <c r="N2" s="56"/>
      <c r="O2" s="56"/>
      <c r="P2" s="24"/>
      <c r="Q2" s="24"/>
      <c r="R2" s="56"/>
      <c r="S2" s="56"/>
      <c r="T2" s="24"/>
      <c r="U2" s="56"/>
      <c r="V2" s="56"/>
      <c r="W2" s="56"/>
    </row>
    <row r="3" spans="1:23" ht="14.25" customHeight="1" x14ac:dyDescent="0.25">
      <c r="A3" s="10" t="s">
        <v>150</v>
      </c>
    </row>
    <row r="4" spans="1:23" ht="10.5" customHeight="1" x14ac:dyDescent="0.25">
      <c r="A4" s="10"/>
    </row>
    <row r="5" spans="1:23" ht="10.5" customHeight="1" x14ac:dyDescent="0.25">
      <c r="A5" s="10"/>
      <c r="L5" s="21" t="s">
        <v>54</v>
      </c>
      <c r="M5" s="21" t="s">
        <v>54</v>
      </c>
    </row>
    <row r="6" spans="1:23" s="23" customFormat="1" ht="10.5" customHeight="1" x14ac:dyDescent="0.25">
      <c r="A6" s="20"/>
      <c r="B6" s="21" t="s">
        <v>54</v>
      </c>
      <c r="C6" s="21" t="s">
        <v>54</v>
      </c>
      <c r="D6" s="21" t="s">
        <v>54</v>
      </c>
      <c r="E6" s="21" t="s">
        <v>54</v>
      </c>
      <c r="F6" s="21" t="s">
        <v>54</v>
      </c>
      <c r="G6" s="21" t="s">
        <v>54</v>
      </c>
      <c r="H6" s="21" t="s">
        <v>54</v>
      </c>
      <c r="I6" s="21" t="s">
        <v>54</v>
      </c>
      <c r="J6" s="21" t="s">
        <v>55</v>
      </c>
      <c r="K6" s="21" t="s">
        <v>55</v>
      </c>
      <c r="L6" s="21" t="s">
        <v>55</v>
      </c>
      <c r="M6" s="21" t="s">
        <v>55</v>
      </c>
      <c r="N6" s="21" t="s">
        <v>55</v>
      </c>
      <c r="O6" s="21" t="s">
        <v>55</v>
      </c>
      <c r="P6" s="22"/>
    </row>
    <row r="7" spans="1:23"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7" t="s">
        <v>11</v>
      </c>
    </row>
    <row r="8" spans="1:23" ht="14.25" customHeight="1" x14ac:dyDescent="0.25">
      <c r="A8" s="55"/>
      <c r="B8" s="27"/>
      <c r="C8" s="52"/>
      <c r="D8" s="52"/>
      <c r="E8" s="52"/>
      <c r="F8" s="52"/>
      <c r="G8" s="52"/>
      <c r="H8" s="52"/>
      <c r="I8" s="52"/>
      <c r="J8" s="52"/>
      <c r="K8" s="52"/>
      <c r="L8" s="52"/>
      <c r="M8" s="52"/>
      <c r="N8" s="52"/>
      <c r="O8" s="52"/>
      <c r="P8" s="8">
        <f>SUM(B8:G8)*4+SUM(H8:L8)*8+SUM(M8:O8)*12</f>
        <v>0</v>
      </c>
      <c r="W8" s="3"/>
    </row>
    <row r="9" spans="1:23" ht="14.25" customHeight="1" x14ac:dyDescent="0.25">
      <c r="A9" s="55"/>
      <c r="B9" s="27"/>
      <c r="C9" s="27"/>
      <c r="D9" s="27"/>
      <c r="E9" s="27"/>
      <c r="F9" s="27"/>
      <c r="G9" s="27"/>
      <c r="H9" s="27"/>
      <c r="I9" s="27"/>
      <c r="J9" s="27"/>
      <c r="K9" s="27"/>
      <c r="L9" s="27"/>
      <c r="M9" s="45"/>
      <c r="N9" s="45"/>
      <c r="O9" s="27"/>
      <c r="P9" s="8">
        <f t="shared" ref="P9:P31" si="0">SUM(B9:G9)*4+SUM(H9:L9)*8+SUM(M9:O9)*12</f>
        <v>0</v>
      </c>
      <c r="W9" s="3"/>
    </row>
    <row r="10" spans="1:23" ht="14.25" customHeight="1" x14ac:dyDescent="0.25">
      <c r="A10" s="55"/>
      <c r="B10" s="27"/>
      <c r="C10" s="27"/>
      <c r="D10" s="27"/>
      <c r="E10" s="27"/>
      <c r="F10" s="27"/>
      <c r="G10" s="27"/>
      <c r="H10" s="27"/>
      <c r="I10" s="27"/>
      <c r="J10" s="27"/>
      <c r="K10" s="27"/>
      <c r="L10" s="27"/>
      <c r="M10" s="45"/>
      <c r="N10" s="45"/>
      <c r="O10" s="27"/>
      <c r="P10" s="8">
        <f t="shared" si="0"/>
        <v>0</v>
      </c>
      <c r="W10" s="3"/>
    </row>
    <row r="11" spans="1:23" ht="14.25" customHeight="1" x14ac:dyDescent="0.25">
      <c r="A11" s="55"/>
      <c r="B11" s="27"/>
      <c r="C11" s="27"/>
      <c r="D11" s="27"/>
      <c r="E11" s="27"/>
      <c r="F11" s="27"/>
      <c r="G11" s="27"/>
      <c r="H11" s="27"/>
      <c r="I11" s="27"/>
      <c r="J11" s="27"/>
      <c r="K11" s="27"/>
      <c r="L11" s="27"/>
      <c r="M11" s="45"/>
      <c r="N11" s="45"/>
      <c r="O11" s="27"/>
      <c r="P11" s="8">
        <f t="shared" si="0"/>
        <v>0</v>
      </c>
      <c r="W11" s="3"/>
    </row>
    <row r="12" spans="1:23" ht="14.25" customHeight="1" x14ac:dyDescent="0.25">
      <c r="A12" s="55"/>
      <c r="B12" s="27"/>
      <c r="C12" s="27"/>
      <c r="D12" s="27"/>
      <c r="E12" s="27"/>
      <c r="F12" s="27"/>
      <c r="G12" s="27"/>
      <c r="H12" s="27"/>
      <c r="I12" s="27"/>
      <c r="J12" s="27"/>
      <c r="K12" s="27"/>
      <c r="L12" s="27"/>
      <c r="M12" s="45"/>
      <c r="N12" s="45"/>
      <c r="O12" s="27"/>
      <c r="P12" s="8">
        <f t="shared" si="0"/>
        <v>0</v>
      </c>
      <c r="W12" s="3"/>
    </row>
    <row r="13" spans="1:23" ht="14.25" customHeight="1" x14ac:dyDescent="0.25">
      <c r="A13" s="55"/>
      <c r="B13" s="27"/>
      <c r="C13" s="27"/>
      <c r="D13" s="27"/>
      <c r="E13" s="27"/>
      <c r="F13" s="27"/>
      <c r="G13" s="27"/>
      <c r="H13" s="27"/>
      <c r="I13" s="27"/>
      <c r="J13" s="27"/>
      <c r="K13" s="27"/>
      <c r="L13" s="27"/>
      <c r="M13" s="45"/>
      <c r="N13" s="45"/>
      <c r="O13" s="27"/>
      <c r="P13" s="8">
        <f t="shared" si="0"/>
        <v>0</v>
      </c>
      <c r="W13" s="3"/>
    </row>
    <row r="14" spans="1:23" ht="14.25" customHeight="1" x14ac:dyDescent="0.25">
      <c r="A14" s="55"/>
      <c r="B14" s="27"/>
      <c r="C14" s="27"/>
      <c r="D14" s="27"/>
      <c r="E14" s="27"/>
      <c r="F14" s="27"/>
      <c r="G14" s="27"/>
      <c r="H14" s="27"/>
      <c r="I14" s="27"/>
      <c r="J14" s="27"/>
      <c r="K14" s="27"/>
      <c r="L14" s="27"/>
      <c r="M14" s="45"/>
      <c r="N14" s="45"/>
      <c r="O14" s="27"/>
      <c r="P14" s="8">
        <f t="shared" si="0"/>
        <v>0</v>
      </c>
      <c r="W14" s="3"/>
    </row>
    <row r="15" spans="1:23" ht="14.25" customHeight="1" x14ac:dyDescent="0.25">
      <c r="A15" s="55"/>
      <c r="B15" s="27"/>
      <c r="C15" s="27"/>
      <c r="D15" s="27"/>
      <c r="E15" s="27"/>
      <c r="F15" s="27"/>
      <c r="G15" s="27"/>
      <c r="H15" s="27"/>
      <c r="I15" s="27"/>
      <c r="J15" s="27"/>
      <c r="K15" s="27"/>
      <c r="L15" s="27"/>
      <c r="M15" s="45"/>
      <c r="N15" s="45"/>
      <c r="O15" s="27"/>
      <c r="P15" s="8">
        <f t="shared" si="0"/>
        <v>0</v>
      </c>
      <c r="W15" s="3"/>
    </row>
    <row r="16" spans="1:23" ht="14.25" customHeight="1" x14ac:dyDescent="0.25">
      <c r="A16" s="55"/>
      <c r="B16" s="27"/>
      <c r="C16" s="27"/>
      <c r="D16" s="27"/>
      <c r="E16" s="27"/>
      <c r="F16" s="27"/>
      <c r="G16" s="27"/>
      <c r="H16" s="27"/>
      <c r="I16" s="27"/>
      <c r="J16" s="27"/>
      <c r="K16" s="27"/>
      <c r="L16" s="27"/>
      <c r="M16" s="45"/>
      <c r="N16" s="45"/>
      <c r="O16" s="27"/>
      <c r="P16" s="8">
        <f t="shared" si="0"/>
        <v>0</v>
      </c>
      <c r="W16" s="3"/>
    </row>
    <row r="17" spans="1:23" ht="14.25" customHeight="1" x14ac:dyDescent="0.25">
      <c r="A17" s="55"/>
      <c r="B17" s="27"/>
      <c r="C17" s="27"/>
      <c r="D17" s="27"/>
      <c r="E17" s="27"/>
      <c r="F17" s="27"/>
      <c r="G17" s="27"/>
      <c r="H17" s="27"/>
      <c r="I17" s="27"/>
      <c r="J17" s="27"/>
      <c r="K17" s="27"/>
      <c r="L17" s="27"/>
      <c r="M17" s="45"/>
      <c r="N17" s="45"/>
      <c r="O17" s="27"/>
      <c r="P17" s="8">
        <f t="shared" si="0"/>
        <v>0</v>
      </c>
      <c r="W17" s="3"/>
    </row>
    <row r="18" spans="1:23" ht="14.25" customHeight="1" x14ac:dyDescent="0.25">
      <c r="A18" s="55"/>
      <c r="B18" s="27"/>
      <c r="C18" s="53"/>
      <c r="D18" s="53"/>
      <c r="E18" s="53"/>
      <c r="F18" s="53"/>
      <c r="G18" s="53"/>
      <c r="H18" s="53"/>
      <c r="I18" s="53"/>
      <c r="J18" s="53"/>
      <c r="K18" s="53"/>
      <c r="L18" s="53"/>
      <c r="M18" s="53"/>
      <c r="N18" s="53"/>
      <c r="O18" s="53"/>
      <c r="P18" s="8">
        <f t="shared" si="0"/>
        <v>0</v>
      </c>
      <c r="W18" s="3"/>
    </row>
    <row r="19" spans="1:23" ht="14.25" customHeight="1" x14ac:dyDescent="0.25">
      <c r="A19" s="55"/>
      <c r="B19" s="27"/>
      <c r="C19" s="27"/>
      <c r="D19" s="27"/>
      <c r="E19" s="27"/>
      <c r="F19" s="27"/>
      <c r="G19" s="27"/>
      <c r="H19" s="27"/>
      <c r="I19" s="27"/>
      <c r="J19" s="27"/>
      <c r="K19" s="27"/>
      <c r="L19" s="27"/>
      <c r="M19" s="45"/>
      <c r="N19" s="45"/>
      <c r="O19" s="27"/>
      <c r="P19" s="8">
        <f t="shared" si="0"/>
        <v>0</v>
      </c>
      <c r="W19" s="3"/>
    </row>
    <row r="20" spans="1:23" ht="14.25" customHeight="1" x14ac:dyDescent="0.25">
      <c r="A20" s="55"/>
      <c r="B20" s="27"/>
      <c r="C20" s="27"/>
      <c r="D20" s="27"/>
      <c r="E20" s="27"/>
      <c r="F20" s="27"/>
      <c r="G20" s="27"/>
      <c r="H20" s="27"/>
      <c r="I20" s="27"/>
      <c r="J20" s="27"/>
      <c r="K20" s="27"/>
      <c r="L20" s="27"/>
      <c r="M20" s="45"/>
      <c r="N20" s="45"/>
      <c r="O20" s="27"/>
      <c r="P20" s="8">
        <f t="shared" si="0"/>
        <v>0</v>
      </c>
      <c r="W20" s="3"/>
    </row>
    <row r="21" spans="1:23" ht="14.25" customHeight="1" x14ac:dyDescent="0.25">
      <c r="A21" s="55"/>
      <c r="B21" s="27"/>
      <c r="C21" s="27"/>
      <c r="D21" s="27"/>
      <c r="E21" s="27"/>
      <c r="F21" s="27"/>
      <c r="G21" s="27"/>
      <c r="H21" s="27"/>
      <c r="I21" s="27"/>
      <c r="J21" s="27"/>
      <c r="K21" s="27"/>
      <c r="L21" s="27"/>
      <c r="M21" s="45"/>
      <c r="N21" s="45"/>
      <c r="O21" s="27"/>
      <c r="P21" s="8">
        <f t="shared" si="0"/>
        <v>0</v>
      </c>
      <c r="W21" s="3"/>
    </row>
    <row r="22" spans="1:23" ht="14.25" customHeight="1" x14ac:dyDescent="0.25">
      <c r="A22" s="55"/>
      <c r="B22" s="27"/>
      <c r="C22" s="27"/>
      <c r="D22" s="27"/>
      <c r="E22" s="27"/>
      <c r="F22" s="27"/>
      <c r="G22" s="27"/>
      <c r="H22" s="27"/>
      <c r="I22" s="27"/>
      <c r="J22" s="27"/>
      <c r="K22" s="27"/>
      <c r="L22" s="27"/>
      <c r="M22" s="45"/>
      <c r="N22" s="45"/>
      <c r="O22" s="27"/>
      <c r="P22" s="8">
        <f t="shared" si="0"/>
        <v>0</v>
      </c>
      <c r="W22" s="3"/>
    </row>
    <row r="23" spans="1:23" ht="14.25" customHeight="1" x14ac:dyDescent="0.25">
      <c r="A23" s="55"/>
      <c r="B23" s="27"/>
      <c r="C23" s="27"/>
      <c r="D23" s="27"/>
      <c r="E23" s="27"/>
      <c r="F23" s="27"/>
      <c r="G23" s="27"/>
      <c r="H23" s="27"/>
      <c r="I23" s="27"/>
      <c r="J23" s="27"/>
      <c r="K23" s="27"/>
      <c r="L23" s="27"/>
      <c r="M23" s="45"/>
      <c r="N23" s="45"/>
      <c r="O23" s="27"/>
      <c r="P23" s="8">
        <f t="shared" si="0"/>
        <v>0</v>
      </c>
      <c r="W23" s="3"/>
    </row>
    <row r="24" spans="1:23" ht="14.25" customHeight="1" x14ac:dyDescent="0.25">
      <c r="A24" s="55"/>
      <c r="B24" s="27"/>
      <c r="C24" s="27"/>
      <c r="D24" s="27"/>
      <c r="E24" s="27"/>
      <c r="F24" s="27"/>
      <c r="G24" s="27"/>
      <c r="H24" s="27"/>
      <c r="I24" s="27"/>
      <c r="J24" s="27"/>
      <c r="K24" s="27"/>
      <c r="L24" s="27"/>
      <c r="M24" s="45"/>
      <c r="N24" s="45"/>
      <c r="O24" s="27"/>
      <c r="P24" s="8">
        <f t="shared" si="0"/>
        <v>0</v>
      </c>
      <c r="W24" s="3"/>
    </row>
    <row r="25" spans="1:23" ht="14.25" customHeight="1" x14ac:dyDescent="0.25">
      <c r="A25" s="55"/>
      <c r="B25" s="27"/>
      <c r="C25" s="53"/>
      <c r="D25" s="53"/>
      <c r="E25" s="53"/>
      <c r="F25" s="53"/>
      <c r="G25" s="53"/>
      <c r="H25" s="53"/>
      <c r="I25" s="53"/>
      <c r="J25" s="53"/>
      <c r="K25" s="53"/>
      <c r="L25" s="53"/>
      <c r="M25" s="53"/>
      <c r="N25" s="53"/>
      <c r="O25" s="53"/>
      <c r="P25" s="8">
        <f t="shared" si="0"/>
        <v>0</v>
      </c>
      <c r="W25" s="3"/>
    </row>
    <row r="26" spans="1:23" ht="14.25" customHeight="1" x14ac:dyDescent="0.25">
      <c r="A26" s="55"/>
      <c r="B26" s="27"/>
      <c r="C26" s="27"/>
      <c r="D26" s="27"/>
      <c r="E26" s="27"/>
      <c r="F26" s="27"/>
      <c r="G26" s="27"/>
      <c r="H26" s="27"/>
      <c r="I26" s="27"/>
      <c r="J26" s="27"/>
      <c r="K26" s="27"/>
      <c r="L26" s="27"/>
      <c r="M26" s="45"/>
      <c r="N26" s="45"/>
      <c r="O26" s="27"/>
      <c r="P26" s="8">
        <f t="shared" si="0"/>
        <v>0</v>
      </c>
      <c r="W26" s="3"/>
    </row>
    <row r="27" spans="1:23" ht="14.25" customHeight="1" x14ac:dyDescent="0.25">
      <c r="A27" s="55"/>
      <c r="B27" s="27"/>
      <c r="C27" s="27"/>
      <c r="D27" s="27"/>
      <c r="E27" s="27"/>
      <c r="F27" s="27"/>
      <c r="G27" s="27"/>
      <c r="H27" s="27"/>
      <c r="I27" s="27"/>
      <c r="J27" s="27"/>
      <c r="K27" s="27"/>
      <c r="L27" s="27"/>
      <c r="M27" s="45"/>
      <c r="N27" s="45"/>
      <c r="O27" s="27"/>
      <c r="P27" s="8">
        <f t="shared" si="0"/>
        <v>0</v>
      </c>
      <c r="W27" s="3"/>
    </row>
    <row r="28" spans="1:23" ht="14.25" customHeight="1" x14ac:dyDescent="0.25">
      <c r="A28" s="55"/>
      <c r="B28" s="27"/>
      <c r="C28" s="27"/>
      <c r="D28" s="27"/>
      <c r="E28" s="27"/>
      <c r="F28" s="27"/>
      <c r="G28" s="27"/>
      <c r="H28" s="27"/>
      <c r="I28" s="27"/>
      <c r="J28" s="27"/>
      <c r="K28" s="27"/>
      <c r="L28" s="27"/>
      <c r="M28" s="45"/>
      <c r="N28" s="45"/>
      <c r="O28" s="27"/>
      <c r="P28" s="8">
        <f t="shared" si="0"/>
        <v>0</v>
      </c>
      <c r="W28" s="3"/>
    </row>
    <row r="29" spans="1:23" ht="14.25" customHeight="1" x14ac:dyDescent="0.25">
      <c r="A29" s="55"/>
      <c r="B29" s="27"/>
      <c r="C29" s="27"/>
      <c r="D29" s="27"/>
      <c r="E29" s="27"/>
      <c r="F29" s="27"/>
      <c r="G29" s="27"/>
      <c r="H29" s="27"/>
      <c r="I29" s="27"/>
      <c r="J29" s="27"/>
      <c r="K29" s="27"/>
      <c r="L29" s="27"/>
      <c r="M29" s="45"/>
      <c r="N29" s="45"/>
      <c r="O29" s="27"/>
      <c r="P29" s="8">
        <f t="shared" si="0"/>
        <v>0</v>
      </c>
      <c r="W29" s="3"/>
    </row>
    <row r="30" spans="1:23" ht="14.25" customHeight="1" x14ac:dyDescent="0.25">
      <c r="A30" s="55"/>
      <c r="B30" s="27"/>
      <c r="C30" s="27"/>
      <c r="D30" s="27"/>
      <c r="E30" s="27"/>
      <c r="F30" s="27"/>
      <c r="G30" s="27"/>
      <c r="H30" s="27"/>
      <c r="I30" s="27"/>
      <c r="J30" s="27"/>
      <c r="K30" s="27"/>
      <c r="L30" s="27"/>
      <c r="M30" s="45"/>
      <c r="N30" s="45"/>
      <c r="O30" s="27"/>
      <c r="P30" s="8">
        <f t="shared" si="0"/>
        <v>0</v>
      </c>
      <c r="W30" s="3"/>
    </row>
    <row r="31" spans="1:23" ht="14.25" customHeight="1" x14ac:dyDescent="0.25">
      <c r="A31" s="55"/>
      <c r="B31" s="27"/>
      <c r="C31" s="27"/>
      <c r="D31" s="27"/>
      <c r="E31" s="27"/>
      <c r="F31" s="27"/>
      <c r="G31" s="27"/>
      <c r="H31" s="27"/>
      <c r="I31" s="27"/>
      <c r="J31" s="27"/>
      <c r="K31" s="27"/>
      <c r="L31" s="27"/>
      <c r="M31" s="45"/>
      <c r="N31" s="45"/>
      <c r="O31" s="27"/>
      <c r="P31" s="8">
        <f t="shared" si="0"/>
        <v>0</v>
      </c>
      <c r="W31" s="3"/>
    </row>
    <row r="32" spans="1:23" ht="14.25" customHeight="1" x14ac:dyDescent="0.25">
      <c r="A32" s="29" t="s">
        <v>22</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ref="M32:O32" si="2">SUM(M8:M31)</f>
        <v>0</v>
      </c>
      <c r="N32" s="8">
        <f t="shared" si="2"/>
        <v>0</v>
      </c>
      <c r="O32" s="8">
        <f t="shared" si="2"/>
        <v>0</v>
      </c>
      <c r="P32" s="69" t="e">
        <f>SUM(P8:P31)/COUNT(B8:B31)</f>
        <v>#DIV/0!</v>
      </c>
      <c r="W32" s="3"/>
    </row>
    <row r="33" spans="1:23" ht="14.25" customHeight="1" x14ac:dyDescent="0.25">
      <c r="A33" s="29" t="s">
        <v>23</v>
      </c>
      <c r="B33" s="8" t="e">
        <f>B32/COUNT(B8:B31)*100</f>
        <v>#DIV/0!</v>
      </c>
      <c r="C33" s="8" t="e">
        <f t="shared" ref="C33:O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70"/>
      <c r="W33" s="3"/>
    </row>
    <row r="34" spans="1:23" ht="14.25" customHeight="1" x14ac:dyDescent="0.25"/>
    <row r="35" spans="1:23" ht="14.25" customHeight="1" x14ac:dyDescent="0.25">
      <c r="A35" s="19" t="s">
        <v>12</v>
      </c>
      <c r="B35" s="11"/>
      <c r="C35" s="11"/>
      <c r="D35" s="11"/>
      <c r="E35" s="11"/>
      <c r="F35" s="11"/>
      <c r="G35" s="11"/>
      <c r="H35" s="11"/>
      <c r="I35" s="11"/>
      <c r="J35" s="11"/>
      <c r="K35" s="12"/>
      <c r="M35" s="81" t="s">
        <v>13</v>
      </c>
      <c r="N35" s="82"/>
      <c r="O35" s="82"/>
      <c r="P35" s="83"/>
      <c r="W35" s="3"/>
    </row>
    <row r="36" spans="1:23" ht="14.25" customHeight="1" x14ac:dyDescent="0.25">
      <c r="A36" s="13"/>
      <c r="B36" s="14"/>
      <c r="C36" s="14"/>
      <c r="D36" s="14"/>
      <c r="E36" s="14"/>
      <c r="F36" s="14"/>
      <c r="G36" s="14"/>
      <c r="H36" s="14"/>
      <c r="I36" s="14"/>
      <c r="J36" s="14"/>
      <c r="K36" s="15"/>
      <c r="M36" s="72" t="s">
        <v>14</v>
      </c>
      <c r="N36" s="72"/>
      <c r="O36" s="73"/>
      <c r="P36" s="73"/>
      <c r="W36" s="3"/>
    </row>
    <row r="37" spans="1:23" ht="14.25" customHeight="1" x14ac:dyDescent="0.25">
      <c r="A37" s="13"/>
      <c r="B37" s="14"/>
      <c r="C37" s="14"/>
      <c r="D37" s="14"/>
      <c r="E37" s="14"/>
      <c r="F37" s="14"/>
      <c r="G37" s="14"/>
      <c r="H37" s="14"/>
      <c r="I37" s="14"/>
      <c r="J37" s="14"/>
      <c r="K37" s="15"/>
      <c r="M37" s="74" t="s">
        <v>15</v>
      </c>
      <c r="N37" s="74"/>
      <c r="O37" s="73"/>
      <c r="P37" s="73"/>
      <c r="W37" s="3"/>
    </row>
    <row r="38" spans="1:23" ht="14.25" customHeight="1" x14ac:dyDescent="0.25">
      <c r="A38" s="13"/>
      <c r="B38" s="14"/>
      <c r="C38" s="14"/>
      <c r="D38" s="14"/>
      <c r="E38" s="14"/>
      <c r="F38" s="14"/>
      <c r="G38" s="14"/>
      <c r="H38" s="14"/>
      <c r="I38" s="14"/>
      <c r="J38" s="14"/>
      <c r="K38" s="15"/>
      <c r="M38" s="76" t="s">
        <v>16</v>
      </c>
      <c r="N38" s="76"/>
      <c r="O38" s="73"/>
      <c r="P38" s="73"/>
      <c r="W38" s="3"/>
    </row>
    <row r="39" spans="1:23" ht="14.25" customHeight="1" x14ac:dyDescent="0.25">
      <c r="A39" s="13"/>
      <c r="B39" s="14"/>
      <c r="C39" s="14"/>
      <c r="D39" s="14"/>
      <c r="E39" s="14"/>
      <c r="F39" s="14"/>
      <c r="G39" s="14"/>
      <c r="H39" s="14"/>
      <c r="I39" s="14"/>
      <c r="J39" s="14"/>
      <c r="K39" s="15"/>
      <c r="M39" s="77" t="s">
        <v>17</v>
      </c>
      <c r="N39" s="77"/>
      <c r="O39" s="73"/>
      <c r="P39" s="73"/>
      <c r="W39" s="3"/>
    </row>
    <row r="40" spans="1:23" ht="14.25" customHeight="1" x14ac:dyDescent="0.25">
      <c r="A40" s="13"/>
      <c r="B40" s="14"/>
      <c r="C40" s="14"/>
      <c r="D40" s="14"/>
      <c r="E40" s="14"/>
      <c r="F40" s="14"/>
      <c r="G40" s="14"/>
      <c r="H40" s="14"/>
      <c r="I40" s="14"/>
      <c r="J40" s="14"/>
      <c r="K40" s="15"/>
      <c r="M40" s="78" t="s">
        <v>18</v>
      </c>
      <c r="N40" s="78"/>
      <c r="O40" s="73"/>
      <c r="P40" s="73"/>
      <c r="W40" s="3"/>
    </row>
    <row r="41" spans="1:23" x14ac:dyDescent="0.25">
      <c r="A41" s="16"/>
      <c r="B41" s="17"/>
      <c r="C41" s="17"/>
      <c r="D41" s="17"/>
      <c r="E41" s="17"/>
      <c r="F41" s="17"/>
      <c r="G41" s="17"/>
      <c r="H41" s="17"/>
      <c r="I41" s="17"/>
      <c r="J41" s="17"/>
      <c r="K41" s="18"/>
      <c r="M41" s="75" t="s">
        <v>19</v>
      </c>
      <c r="N41" s="75"/>
      <c r="O41" s="73"/>
      <c r="P41" s="73"/>
      <c r="W41" s="3"/>
    </row>
    <row r="42" spans="1:23" x14ac:dyDescent="0.25">
      <c r="A42" s="14"/>
      <c r="B42" s="14"/>
      <c r="C42" s="14"/>
      <c r="D42" s="14"/>
      <c r="E42" s="14"/>
      <c r="F42" s="14"/>
      <c r="G42" s="14"/>
      <c r="H42" s="14"/>
      <c r="I42" s="14"/>
      <c r="J42" s="14"/>
      <c r="K42" s="14"/>
      <c r="L42" s="14"/>
      <c r="M42" s="14"/>
      <c r="N42" s="14"/>
      <c r="O42" s="14"/>
      <c r="P42" s="14"/>
      <c r="Q42" s="14"/>
      <c r="R42" s="14"/>
    </row>
  </sheetData>
  <mergeCells count="14">
    <mergeCell ref="M41:N41"/>
    <mergeCell ref="O41:P41"/>
    <mergeCell ref="M38:N38"/>
    <mergeCell ref="O38:P38"/>
    <mergeCell ref="M39:N39"/>
    <mergeCell ref="O39:P39"/>
    <mergeCell ref="M40:N40"/>
    <mergeCell ref="O40:P40"/>
    <mergeCell ref="P32:P33"/>
    <mergeCell ref="M36:N36"/>
    <mergeCell ref="O36:P36"/>
    <mergeCell ref="M37:N37"/>
    <mergeCell ref="O37:P37"/>
    <mergeCell ref="M35:P35"/>
  </mergeCells>
  <conditionalFormatting sqref="P8:P31">
    <cfRule type="cellIs" dxfId="155" priority="7" operator="greaterThanOrEqual">
      <formula>90</formula>
    </cfRule>
    <cfRule type="cellIs" dxfId="154" priority="8" operator="between">
      <formula>80</formula>
      <formula>89.99</formula>
    </cfRule>
    <cfRule type="cellIs" dxfId="153" priority="9" operator="between">
      <formula>70</formula>
      <formula>79.99</formula>
    </cfRule>
    <cfRule type="cellIs" dxfId="152" priority="10" operator="between">
      <formula>60</formula>
      <formula>69.99</formula>
    </cfRule>
    <cfRule type="cellIs" dxfId="151" priority="11" operator="between">
      <formula>50</formula>
      <formula>59.99</formula>
    </cfRule>
    <cfRule type="cellIs" dxfId="150" priority="12" operator="lessThanOrEqual">
      <formula>49.99</formula>
    </cfRule>
  </conditionalFormatting>
  <conditionalFormatting sqref="B33:O33">
    <cfRule type="cellIs" dxfId="149" priority="1" operator="greaterThanOrEqual">
      <formula>90</formula>
    </cfRule>
    <cfRule type="cellIs" dxfId="148" priority="2" operator="between">
      <formula>80</formula>
      <formula>89.99</formula>
    </cfRule>
    <cfRule type="cellIs" dxfId="147" priority="3" operator="between">
      <formula>70</formula>
      <formula>79.99</formula>
    </cfRule>
    <cfRule type="cellIs" dxfId="146" priority="4" operator="between">
      <formula>60</formula>
      <formula>69.99</formula>
    </cfRule>
    <cfRule type="cellIs" dxfId="145" priority="5" operator="between">
      <formula>50</formula>
      <formula>59.99</formula>
    </cfRule>
    <cfRule type="cellIs" dxfId="14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3"/>
  <sheetViews>
    <sheetView showGridLines="0" workbookViewId="0"/>
  </sheetViews>
  <sheetFormatPr defaultRowHeight="15" x14ac:dyDescent="0.25"/>
  <cols>
    <col min="1" max="1" width="26.140625" style="3" customWidth="1"/>
    <col min="2" max="10" width="7.140625" style="3" customWidth="1"/>
    <col min="11" max="11" width="7" style="9" customWidth="1"/>
    <col min="12" max="16384" width="9.140625" style="3"/>
  </cols>
  <sheetData>
    <row r="1" spans="1:11" ht="14.25" customHeight="1" x14ac:dyDescent="0.25">
      <c r="A1" s="25" t="s">
        <v>20</v>
      </c>
      <c r="H1" s="10"/>
    </row>
    <row r="2" spans="1:11" s="10" customFormat="1" ht="14.25" customHeight="1" x14ac:dyDescent="0.25">
      <c r="A2" s="10" t="s">
        <v>58</v>
      </c>
      <c r="B2" s="56"/>
      <c r="C2" s="56"/>
      <c r="D2" s="56"/>
      <c r="E2" s="56"/>
      <c r="F2" s="56"/>
      <c r="G2" s="56"/>
      <c r="H2" s="24"/>
      <c r="I2" s="56"/>
      <c r="J2" s="56"/>
      <c r="K2" s="56"/>
    </row>
    <row r="3" spans="1:11" ht="14.25" customHeight="1" x14ac:dyDescent="0.25">
      <c r="A3" s="10" t="s">
        <v>151</v>
      </c>
    </row>
    <row r="4" spans="1:11" ht="10.5" customHeight="1" x14ac:dyDescent="0.25">
      <c r="A4" s="10"/>
    </row>
    <row r="5" spans="1:11" ht="10.5" customHeight="1" x14ac:dyDescent="0.25">
      <c r="A5" s="10"/>
    </row>
    <row r="6" spans="1:11" s="23" customFormat="1" ht="10.5" customHeight="1" x14ac:dyDescent="0.25">
      <c r="A6" s="20"/>
      <c r="B6" s="21" t="s">
        <v>56</v>
      </c>
      <c r="C6" s="21" t="s">
        <v>56</v>
      </c>
      <c r="D6" s="21" t="s">
        <v>57</v>
      </c>
      <c r="E6" s="21" t="s">
        <v>57</v>
      </c>
      <c r="F6" s="21" t="s">
        <v>57</v>
      </c>
      <c r="G6" s="21" t="s">
        <v>57</v>
      </c>
    </row>
    <row r="7" spans="1:11" s="5" customFormat="1" ht="14.25" customHeight="1" x14ac:dyDescent="0.25">
      <c r="A7" s="6" t="s">
        <v>10</v>
      </c>
      <c r="B7" s="6">
        <v>1</v>
      </c>
      <c r="C7" s="6">
        <v>2</v>
      </c>
      <c r="D7" s="6">
        <v>3</v>
      </c>
      <c r="E7" s="6">
        <v>4</v>
      </c>
      <c r="F7" s="6">
        <v>5</v>
      </c>
      <c r="G7" s="6">
        <v>6</v>
      </c>
    </row>
    <row r="8" spans="1:11" ht="14.25" customHeight="1" x14ac:dyDescent="0.25">
      <c r="A8" s="55"/>
      <c r="B8" s="27"/>
      <c r="C8" s="27"/>
      <c r="D8" s="27"/>
      <c r="E8" s="27"/>
      <c r="F8" s="27"/>
      <c r="G8" s="27"/>
      <c r="K8" s="3"/>
    </row>
    <row r="9" spans="1:11" ht="14.25" customHeight="1" x14ac:dyDescent="0.25">
      <c r="A9" s="55"/>
      <c r="B9" s="27"/>
      <c r="C9" s="27"/>
      <c r="D9" s="27"/>
      <c r="E9" s="27"/>
      <c r="F9" s="27"/>
      <c r="G9" s="27"/>
      <c r="K9" s="3"/>
    </row>
    <row r="10" spans="1:11" ht="14.25" customHeight="1" x14ac:dyDescent="0.25">
      <c r="A10" s="55"/>
      <c r="B10" s="27"/>
      <c r="C10" s="27"/>
      <c r="D10" s="27"/>
      <c r="E10" s="27"/>
      <c r="F10" s="27"/>
      <c r="G10" s="27"/>
      <c r="K10" s="3"/>
    </row>
    <row r="11" spans="1:11" ht="14.25" customHeight="1" x14ac:dyDescent="0.25">
      <c r="A11" s="55"/>
      <c r="B11" s="27"/>
      <c r="C11" s="27"/>
      <c r="D11" s="27"/>
      <c r="E11" s="27"/>
      <c r="F11" s="27"/>
      <c r="G11" s="27"/>
      <c r="K11" s="3"/>
    </row>
    <row r="12" spans="1:11" ht="14.25" customHeight="1" x14ac:dyDescent="0.25">
      <c r="A12" s="55"/>
      <c r="B12" s="27"/>
      <c r="C12" s="27"/>
      <c r="D12" s="27"/>
      <c r="E12" s="27"/>
      <c r="F12" s="27"/>
      <c r="G12" s="27"/>
      <c r="K12" s="3"/>
    </row>
    <row r="13" spans="1:11" ht="14.25" customHeight="1" x14ac:dyDescent="0.25">
      <c r="A13" s="55"/>
      <c r="B13" s="27"/>
      <c r="C13" s="27"/>
      <c r="D13" s="27"/>
      <c r="E13" s="27"/>
      <c r="F13" s="27"/>
      <c r="G13" s="27"/>
      <c r="K13" s="3"/>
    </row>
    <row r="14" spans="1:11" ht="14.25" customHeight="1" x14ac:dyDescent="0.25">
      <c r="A14" s="55"/>
      <c r="B14" s="27"/>
      <c r="C14" s="27"/>
      <c r="D14" s="27"/>
      <c r="E14" s="27"/>
      <c r="F14" s="27"/>
      <c r="G14" s="27"/>
      <c r="K14" s="3"/>
    </row>
    <row r="15" spans="1:11" ht="14.25" customHeight="1" x14ac:dyDescent="0.25">
      <c r="A15" s="55"/>
      <c r="B15" s="27"/>
      <c r="C15" s="27"/>
      <c r="D15" s="27"/>
      <c r="E15" s="27"/>
      <c r="F15" s="27"/>
      <c r="G15" s="27"/>
      <c r="K15" s="3"/>
    </row>
    <row r="16" spans="1:11" ht="14.25" customHeight="1" x14ac:dyDescent="0.25">
      <c r="A16" s="55"/>
      <c r="B16" s="27"/>
      <c r="C16" s="27"/>
      <c r="D16" s="27"/>
      <c r="E16" s="27"/>
      <c r="F16" s="27"/>
      <c r="G16" s="27"/>
      <c r="K16" s="3"/>
    </row>
    <row r="17" spans="1:11" ht="14.25" customHeight="1" x14ac:dyDescent="0.25">
      <c r="A17" s="55"/>
      <c r="B17" s="27"/>
      <c r="C17" s="27"/>
      <c r="D17" s="27"/>
      <c r="E17" s="27"/>
      <c r="F17" s="27"/>
      <c r="G17" s="27"/>
      <c r="K17" s="3"/>
    </row>
    <row r="18" spans="1:11" ht="14.25" customHeight="1" x14ac:dyDescent="0.25">
      <c r="A18" s="55"/>
      <c r="B18" s="27"/>
      <c r="C18" s="27"/>
      <c r="D18" s="27"/>
      <c r="E18" s="27"/>
      <c r="F18" s="27"/>
      <c r="G18" s="27"/>
      <c r="K18" s="3"/>
    </row>
    <row r="19" spans="1:11" ht="14.25" customHeight="1" x14ac:dyDescent="0.25">
      <c r="A19" s="55"/>
      <c r="B19" s="27"/>
      <c r="C19" s="27"/>
      <c r="D19" s="27"/>
      <c r="E19" s="27"/>
      <c r="F19" s="27"/>
      <c r="G19" s="27"/>
      <c r="K19" s="3"/>
    </row>
    <row r="20" spans="1:11" ht="14.25" customHeight="1" x14ac:dyDescent="0.25">
      <c r="A20" s="55"/>
      <c r="B20" s="27"/>
      <c r="C20" s="27"/>
      <c r="D20" s="27"/>
      <c r="E20" s="27"/>
      <c r="F20" s="27"/>
      <c r="G20" s="27"/>
      <c r="K20" s="3"/>
    </row>
    <row r="21" spans="1:11" ht="14.25" customHeight="1" x14ac:dyDescent="0.25">
      <c r="A21" s="55"/>
      <c r="B21" s="27"/>
      <c r="C21" s="27"/>
      <c r="D21" s="27"/>
      <c r="E21" s="27"/>
      <c r="F21" s="27"/>
      <c r="G21" s="27"/>
      <c r="K21" s="3"/>
    </row>
    <row r="22" spans="1:11" ht="14.25" customHeight="1" x14ac:dyDescent="0.25">
      <c r="A22" s="55"/>
      <c r="B22" s="27"/>
      <c r="C22" s="27"/>
      <c r="D22" s="27"/>
      <c r="E22" s="27"/>
      <c r="F22" s="27"/>
      <c r="G22" s="27"/>
      <c r="K22" s="3"/>
    </row>
    <row r="23" spans="1:11" ht="14.25" customHeight="1" x14ac:dyDescent="0.25">
      <c r="A23" s="55"/>
      <c r="B23" s="27"/>
      <c r="C23" s="27"/>
      <c r="D23" s="27"/>
      <c r="E23" s="27"/>
      <c r="F23" s="27"/>
      <c r="G23" s="27"/>
      <c r="K23" s="3"/>
    </row>
    <row r="24" spans="1:11" ht="14.25" customHeight="1" x14ac:dyDescent="0.25">
      <c r="A24" s="55"/>
      <c r="B24" s="27"/>
      <c r="C24" s="27"/>
      <c r="D24" s="27"/>
      <c r="E24" s="27"/>
      <c r="F24" s="27"/>
      <c r="G24" s="27"/>
      <c r="K24" s="3"/>
    </row>
    <row r="25" spans="1:11" ht="14.25" customHeight="1" x14ac:dyDescent="0.25">
      <c r="A25" s="55"/>
      <c r="B25" s="27"/>
      <c r="C25" s="27"/>
      <c r="D25" s="27"/>
      <c r="E25" s="27"/>
      <c r="F25" s="27"/>
      <c r="G25" s="27"/>
      <c r="K25" s="3"/>
    </row>
    <row r="26" spans="1:11" ht="14.25" customHeight="1" x14ac:dyDescent="0.25">
      <c r="A26" s="55"/>
      <c r="B26" s="27"/>
      <c r="C26" s="27"/>
      <c r="D26" s="27"/>
      <c r="E26" s="27"/>
      <c r="F26" s="27"/>
      <c r="G26" s="27"/>
      <c r="K26" s="3"/>
    </row>
    <row r="27" spans="1:11" ht="14.25" customHeight="1" x14ac:dyDescent="0.25">
      <c r="A27" s="55"/>
      <c r="B27" s="27"/>
      <c r="C27" s="27"/>
      <c r="D27" s="27"/>
      <c r="E27" s="27"/>
      <c r="F27" s="27"/>
      <c r="G27" s="27"/>
      <c r="K27" s="3"/>
    </row>
    <row r="28" spans="1:11" ht="14.25" customHeight="1" x14ac:dyDescent="0.25">
      <c r="A28" s="55"/>
      <c r="B28" s="27"/>
      <c r="C28" s="27"/>
      <c r="D28" s="27"/>
      <c r="E28" s="27"/>
      <c r="F28" s="27"/>
      <c r="G28" s="27"/>
      <c r="K28" s="3"/>
    </row>
    <row r="29" spans="1:11" ht="14.25" customHeight="1" x14ac:dyDescent="0.25">
      <c r="A29" s="55"/>
      <c r="B29" s="27"/>
      <c r="C29" s="27"/>
      <c r="D29" s="27"/>
      <c r="E29" s="27"/>
      <c r="F29" s="27"/>
      <c r="G29" s="27"/>
      <c r="K29" s="3"/>
    </row>
    <row r="30" spans="1:11" ht="14.25" customHeight="1" x14ac:dyDescent="0.25">
      <c r="A30" s="55"/>
      <c r="B30" s="27"/>
      <c r="C30" s="27"/>
      <c r="D30" s="27"/>
      <c r="E30" s="27"/>
      <c r="F30" s="27"/>
      <c r="G30" s="27"/>
      <c r="K30" s="3"/>
    </row>
    <row r="31" spans="1:11" ht="14.25" customHeight="1" x14ac:dyDescent="0.25">
      <c r="A31" s="55"/>
      <c r="B31" s="27"/>
      <c r="C31" s="27"/>
      <c r="D31" s="27"/>
      <c r="E31" s="27"/>
      <c r="F31" s="27"/>
      <c r="G31" s="27"/>
      <c r="K31" s="3"/>
    </row>
    <row r="32" spans="1:11" ht="14.25" customHeight="1" x14ac:dyDescent="0.25">
      <c r="A32" s="29" t="s">
        <v>22</v>
      </c>
      <c r="B32" s="8">
        <f>SUM(B8:B31)</f>
        <v>0</v>
      </c>
      <c r="C32" s="8">
        <f t="shared" ref="C32:G32" si="0">SUM(C8:C31)</f>
        <v>0</v>
      </c>
      <c r="D32" s="8">
        <f t="shared" si="0"/>
        <v>0</v>
      </c>
      <c r="E32" s="8">
        <f t="shared" si="0"/>
        <v>0</v>
      </c>
      <c r="F32" s="8">
        <f t="shared" si="0"/>
        <v>0</v>
      </c>
      <c r="G32" s="8">
        <f t="shared" si="0"/>
        <v>0</v>
      </c>
      <c r="K32" s="3"/>
    </row>
    <row r="33" spans="1:11" ht="14.25" customHeight="1" x14ac:dyDescent="0.25">
      <c r="A33" s="29" t="s">
        <v>23</v>
      </c>
      <c r="B33" s="8" t="e">
        <f>B32/COUNT(B8:B31)*100</f>
        <v>#DIV/0!</v>
      </c>
      <c r="C33" s="8" t="e">
        <f t="shared" ref="C33:F33" si="1">C32/COUNT(C8:C31)*100</f>
        <v>#DIV/0!</v>
      </c>
      <c r="D33" s="8" t="e">
        <f t="shared" si="1"/>
        <v>#DIV/0!</v>
      </c>
      <c r="E33" s="8" t="e">
        <f t="shared" si="1"/>
        <v>#DIV/0!</v>
      </c>
      <c r="F33" s="8" t="e">
        <f t="shared" si="1"/>
        <v>#DIV/0!</v>
      </c>
      <c r="G33" s="8" t="e">
        <f>G32/COUNT(G8:G31)*100</f>
        <v>#DIV/0!</v>
      </c>
      <c r="K33" s="3"/>
    </row>
    <row r="34" spans="1:11" ht="14.25" customHeight="1" x14ac:dyDescent="0.25"/>
    <row r="35" spans="1:11" ht="14.25" customHeight="1" x14ac:dyDescent="0.25">
      <c r="A35" s="19" t="s">
        <v>12</v>
      </c>
      <c r="B35" s="11"/>
      <c r="C35" s="11"/>
      <c r="D35" s="11"/>
      <c r="E35" s="11"/>
      <c r="F35" s="11"/>
      <c r="G35" s="12"/>
      <c r="K35" s="3"/>
    </row>
    <row r="36" spans="1:11" ht="14.25" customHeight="1" x14ac:dyDescent="0.25">
      <c r="A36" s="13"/>
      <c r="B36" s="14"/>
      <c r="C36" s="14"/>
      <c r="D36" s="14"/>
      <c r="E36" s="14"/>
      <c r="F36" s="14"/>
      <c r="G36" s="15"/>
      <c r="K36" s="3"/>
    </row>
    <row r="37" spans="1:11" ht="14.25" customHeight="1" x14ac:dyDescent="0.25">
      <c r="A37" s="13"/>
      <c r="B37" s="14"/>
      <c r="C37" s="14"/>
      <c r="D37" s="14"/>
      <c r="E37" s="14"/>
      <c r="F37" s="14"/>
      <c r="G37" s="15"/>
      <c r="K37" s="3"/>
    </row>
    <row r="38" spans="1:11" ht="14.25" customHeight="1" x14ac:dyDescent="0.25">
      <c r="A38" s="13"/>
      <c r="B38" s="14"/>
      <c r="C38" s="14"/>
      <c r="D38" s="14"/>
      <c r="E38" s="14"/>
      <c r="F38" s="14"/>
      <c r="G38" s="15"/>
      <c r="K38" s="3"/>
    </row>
    <row r="39" spans="1:11" ht="14.25" customHeight="1" x14ac:dyDescent="0.25">
      <c r="A39" s="13"/>
      <c r="B39" s="14"/>
      <c r="C39" s="14"/>
      <c r="D39" s="14"/>
      <c r="E39" s="14"/>
      <c r="F39" s="14"/>
      <c r="G39" s="15"/>
      <c r="K39" s="3"/>
    </row>
    <row r="40" spans="1:11" ht="14.25" customHeight="1" x14ac:dyDescent="0.25">
      <c r="A40" s="13"/>
      <c r="B40" s="14"/>
      <c r="C40" s="14"/>
      <c r="D40" s="14"/>
      <c r="E40" s="14"/>
      <c r="F40" s="14"/>
      <c r="G40" s="15"/>
      <c r="K40" s="3"/>
    </row>
    <row r="41" spans="1:11" ht="14.25" customHeight="1" x14ac:dyDescent="0.25">
      <c r="A41" s="16"/>
      <c r="B41" s="17"/>
      <c r="C41" s="17"/>
      <c r="D41" s="17"/>
      <c r="E41" s="17"/>
      <c r="F41" s="17"/>
      <c r="G41" s="18"/>
      <c r="K41" s="3"/>
    </row>
    <row r="42" spans="1:11" x14ac:dyDescent="0.25">
      <c r="J42" s="9"/>
      <c r="K42" s="3"/>
    </row>
    <row r="43" spans="1:11" x14ac:dyDescent="0.25">
      <c r="J43" s="9"/>
      <c r="K43" s="3"/>
    </row>
  </sheetData>
  <conditionalFormatting sqref="B33:G33">
    <cfRule type="cellIs" dxfId="143" priority="1" operator="greaterThanOrEqual">
      <formula>90</formula>
    </cfRule>
    <cfRule type="cellIs" dxfId="142" priority="2" operator="between">
      <formula>80</formula>
      <formula>89.99</formula>
    </cfRule>
    <cfRule type="cellIs" dxfId="141" priority="3" operator="between">
      <formula>70</formula>
      <formula>79.99</formula>
    </cfRule>
    <cfRule type="cellIs" dxfId="140" priority="4" operator="between">
      <formula>60</formula>
      <formula>69.99</formula>
    </cfRule>
    <cfRule type="cellIs" dxfId="139" priority="5" operator="between">
      <formula>50</formula>
      <formula>59.99</formula>
    </cfRule>
    <cfRule type="cellIs" dxfId="13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T42"/>
  <sheetViews>
    <sheetView showGridLines="0" workbookViewId="0"/>
  </sheetViews>
  <sheetFormatPr defaultRowHeight="15" x14ac:dyDescent="0.25"/>
  <cols>
    <col min="1" max="1" width="26.140625" style="3" customWidth="1"/>
    <col min="2" max="19" width="7.140625" style="3" customWidth="1"/>
    <col min="20" max="20" width="7" style="9" customWidth="1"/>
    <col min="21" max="16384" width="9.140625" style="3"/>
  </cols>
  <sheetData>
    <row r="1" spans="1:20" ht="14.25" customHeight="1" x14ac:dyDescent="0.25">
      <c r="A1" s="25" t="s">
        <v>20</v>
      </c>
      <c r="M1" s="24"/>
      <c r="N1" s="24"/>
      <c r="Q1" s="10"/>
    </row>
    <row r="2" spans="1:20" s="10" customFormat="1" ht="14.25" customHeight="1" x14ac:dyDescent="0.25">
      <c r="A2" s="10" t="s">
        <v>58</v>
      </c>
      <c r="B2" s="56"/>
      <c r="C2" s="56"/>
      <c r="D2" s="56"/>
      <c r="E2" s="56"/>
      <c r="F2" s="56"/>
      <c r="G2" s="56"/>
      <c r="H2" s="56"/>
      <c r="I2" s="56"/>
      <c r="J2" s="56"/>
      <c r="K2" s="56"/>
      <c r="L2" s="56"/>
      <c r="M2" s="24"/>
      <c r="N2" s="24"/>
      <c r="O2" s="56"/>
      <c r="P2" s="56"/>
      <c r="Q2" s="24"/>
      <c r="R2" s="56"/>
      <c r="S2" s="56"/>
      <c r="T2" s="56"/>
    </row>
    <row r="3" spans="1:20" ht="14.25" customHeight="1" x14ac:dyDescent="0.25">
      <c r="A3" s="10" t="s">
        <v>150</v>
      </c>
    </row>
    <row r="4" spans="1:20" ht="10.5" customHeight="1" x14ac:dyDescent="0.25">
      <c r="A4" s="10"/>
    </row>
    <row r="5" spans="1:20" ht="10.5" customHeight="1" x14ac:dyDescent="0.25">
      <c r="A5" s="10"/>
    </row>
    <row r="6" spans="1:20" s="23" customFormat="1" ht="10.5" customHeight="1" x14ac:dyDescent="0.25">
      <c r="A6" s="20"/>
      <c r="B6" s="21" t="s">
        <v>59</v>
      </c>
      <c r="C6" s="21" t="s">
        <v>59</v>
      </c>
      <c r="D6" s="21" t="s">
        <v>59</v>
      </c>
      <c r="E6" s="21" t="s">
        <v>59</v>
      </c>
      <c r="F6" s="21" t="s">
        <v>51</v>
      </c>
      <c r="G6" s="21" t="s">
        <v>51</v>
      </c>
      <c r="H6" s="21" t="s">
        <v>45</v>
      </c>
      <c r="I6" s="21" t="s">
        <v>45</v>
      </c>
      <c r="J6" s="21" t="s">
        <v>46</v>
      </c>
      <c r="K6" s="22"/>
    </row>
    <row r="7" spans="1:20" s="5" customFormat="1" ht="14.25" customHeight="1" x14ac:dyDescent="0.25">
      <c r="A7" s="6" t="s">
        <v>10</v>
      </c>
      <c r="B7" s="6">
        <v>1</v>
      </c>
      <c r="C7" s="6">
        <v>2</v>
      </c>
      <c r="D7" s="6">
        <v>3</v>
      </c>
      <c r="E7" s="6">
        <v>4</v>
      </c>
      <c r="F7" s="6">
        <v>5</v>
      </c>
      <c r="G7" s="6">
        <v>6</v>
      </c>
      <c r="H7" s="6">
        <v>7</v>
      </c>
      <c r="I7" s="6">
        <v>8</v>
      </c>
      <c r="J7" s="6">
        <v>9</v>
      </c>
      <c r="K7" s="7" t="s">
        <v>11</v>
      </c>
    </row>
    <row r="8" spans="1:20" ht="14.25" customHeight="1" x14ac:dyDescent="0.25">
      <c r="A8" s="55"/>
      <c r="B8" s="28"/>
      <c r="C8" s="28"/>
      <c r="D8" s="28"/>
      <c r="E8" s="28"/>
      <c r="F8" s="28"/>
      <c r="G8" s="28"/>
      <c r="H8" s="28"/>
      <c r="I8" s="28"/>
      <c r="J8" s="28"/>
      <c r="K8" s="8">
        <f>SUM(B8:C8)*4+SUM(D8:G8)*8+H8*16+I8*20+J8*24</f>
        <v>0</v>
      </c>
      <c r="T8" s="3"/>
    </row>
    <row r="9" spans="1:20" ht="14.25" customHeight="1" x14ac:dyDescent="0.25">
      <c r="A9" s="55"/>
      <c r="B9" s="28"/>
      <c r="C9" s="28"/>
      <c r="D9" s="28"/>
      <c r="E9" s="28"/>
      <c r="F9" s="28"/>
      <c r="G9" s="28"/>
      <c r="H9" s="28"/>
      <c r="I9" s="28"/>
      <c r="J9" s="28"/>
      <c r="K9" s="8">
        <f t="shared" ref="K9:K31" si="0">SUM(B9:C9)*4+SUM(D9:G9)*8+H9*16+I9*20+J9*24</f>
        <v>0</v>
      </c>
      <c r="T9" s="3"/>
    </row>
    <row r="10" spans="1:20" ht="14.25" customHeight="1" x14ac:dyDescent="0.25">
      <c r="A10" s="55"/>
      <c r="B10" s="28"/>
      <c r="C10" s="53"/>
      <c r="D10" s="53"/>
      <c r="E10" s="53"/>
      <c r="F10" s="53"/>
      <c r="G10" s="53"/>
      <c r="H10" s="53"/>
      <c r="I10" s="53"/>
      <c r="J10" s="53"/>
      <c r="K10" s="8">
        <f t="shared" si="0"/>
        <v>0</v>
      </c>
      <c r="T10" s="3"/>
    </row>
    <row r="11" spans="1:20" ht="14.25" customHeight="1" x14ac:dyDescent="0.25">
      <c r="A11" s="55"/>
      <c r="B11" s="28"/>
      <c r="C11" s="28"/>
      <c r="D11" s="28"/>
      <c r="E11" s="28"/>
      <c r="F11" s="28"/>
      <c r="G11" s="28"/>
      <c r="H11" s="28"/>
      <c r="I11" s="28"/>
      <c r="J11" s="28"/>
      <c r="K11" s="8">
        <f t="shared" si="0"/>
        <v>0</v>
      </c>
      <c r="T11" s="3"/>
    </row>
    <row r="12" spans="1:20" ht="14.25" customHeight="1" x14ac:dyDescent="0.25">
      <c r="A12" s="55"/>
      <c r="B12" s="28"/>
      <c r="C12" s="28"/>
      <c r="D12" s="28"/>
      <c r="E12" s="28"/>
      <c r="F12" s="28"/>
      <c r="G12" s="28"/>
      <c r="H12" s="28"/>
      <c r="I12" s="28"/>
      <c r="J12" s="28"/>
      <c r="K12" s="8">
        <f t="shared" si="0"/>
        <v>0</v>
      </c>
      <c r="T12" s="3"/>
    </row>
    <row r="13" spans="1:20" ht="14.25" customHeight="1" x14ac:dyDescent="0.25">
      <c r="A13" s="55"/>
      <c r="B13" s="28"/>
      <c r="C13" s="53"/>
      <c r="D13" s="53"/>
      <c r="E13" s="53"/>
      <c r="F13" s="53"/>
      <c r="G13" s="53"/>
      <c r="H13" s="53"/>
      <c r="I13" s="53"/>
      <c r="J13" s="53"/>
      <c r="K13" s="8">
        <f t="shared" si="0"/>
        <v>0</v>
      </c>
      <c r="T13" s="3"/>
    </row>
    <row r="14" spans="1:20" ht="14.25" customHeight="1" x14ac:dyDescent="0.25">
      <c r="A14" s="55"/>
      <c r="B14" s="28"/>
      <c r="C14" s="28"/>
      <c r="D14" s="28"/>
      <c r="E14" s="28"/>
      <c r="F14" s="28"/>
      <c r="G14" s="28"/>
      <c r="H14" s="28"/>
      <c r="I14" s="28"/>
      <c r="J14" s="28"/>
      <c r="K14" s="8">
        <f t="shared" si="0"/>
        <v>0</v>
      </c>
      <c r="T14" s="3"/>
    </row>
    <row r="15" spans="1:20" ht="14.25" customHeight="1" x14ac:dyDescent="0.25">
      <c r="A15" s="55"/>
      <c r="B15" s="28"/>
      <c r="C15" s="28"/>
      <c r="D15" s="28"/>
      <c r="E15" s="28"/>
      <c r="F15" s="28"/>
      <c r="G15" s="28"/>
      <c r="H15" s="28"/>
      <c r="I15" s="28"/>
      <c r="J15" s="28"/>
      <c r="K15" s="8">
        <f t="shared" si="0"/>
        <v>0</v>
      </c>
      <c r="T15" s="3"/>
    </row>
    <row r="16" spans="1:20" ht="14.25" customHeight="1" x14ac:dyDescent="0.25">
      <c r="A16" s="55"/>
      <c r="B16" s="28"/>
      <c r="C16" s="28"/>
      <c r="D16" s="28"/>
      <c r="E16" s="28"/>
      <c r="F16" s="28"/>
      <c r="G16" s="28"/>
      <c r="H16" s="28"/>
      <c r="I16" s="28"/>
      <c r="J16" s="28"/>
      <c r="K16" s="8">
        <f t="shared" si="0"/>
        <v>0</v>
      </c>
      <c r="T16" s="3"/>
    </row>
    <row r="17" spans="1:20" ht="14.25" customHeight="1" x14ac:dyDescent="0.25">
      <c r="A17" s="55"/>
      <c r="B17" s="28"/>
      <c r="C17" s="28"/>
      <c r="D17" s="28"/>
      <c r="E17" s="28"/>
      <c r="F17" s="28"/>
      <c r="G17" s="28"/>
      <c r="H17" s="28"/>
      <c r="I17" s="28"/>
      <c r="J17" s="28"/>
      <c r="K17" s="8">
        <f t="shared" si="0"/>
        <v>0</v>
      </c>
      <c r="T17" s="3"/>
    </row>
    <row r="18" spans="1:20" ht="14.25" customHeight="1" x14ac:dyDescent="0.25">
      <c r="A18" s="55"/>
      <c r="B18" s="28"/>
      <c r="C18" s="28"/>
      <c r="D18" s="28"/>
      <c r="E18" s="28"/>
      <c r="F18" s="28"/>
      <c r="G18" s="28"/>
      <c r="H18" s="28"/>
      <c r="I18" s="28"/>
      <c r="J18" s="28"/>
      <c r="K18" s="8">
        <f t="shared" si="0"/>
        <v>0</v>
      </c>
      <c r="T18" s="3"/>
    </row>
    <row r="19" spans="1:20" ht="14.25" customHeight="1" x14ac:dyDescent="0.25">
      <c r="A19" s="55"/>
      <c r="B19" s="28"/>
      <c r="C19" s="28"/>
      <c r="D19" s="28"/>
      <c r="E19" s="28"/>
      <c r="F19" s="28"/>
      <c r="G19" s="28"/>
      <c r="H19" s="28"/>
      <c r="I19" s="28"/>
      <c r="J19" s="28"/>
      <c r="K19" s="8">
        <f t="shared" si="0"/>
        <v>0</v>
      </c>
      <c r="T19" s="3"/>
    </row>
    <row r="20" spans="1:20" ht="14.25" customHeight="1" x14ac:dyDescent="0.25">
      <c r="A20" s="55"/>
      <c r="B20" s="28"/>
      <c r="C20" s="28"/>
      <c r="D20" s="28"/>
      <c r="E20" s="28"/>
      <c r="F20" s="28"/>
      <c r="G20" s="28"/>
      <c r="H20" s="28"/>
      <c r="I20" s="28"/>
      <c r="J20" s="28"/>
      <c r="K20" s="8">
        <f t="shared" si="0"/>
        <v>0</v>
      </c>
      <c r="T20" s="3"/>
    </row>
    <row r="21" spans="1:20" ht="14.25" customHeight="1" x14ac:dyDescent="0.25">
      <c r="A21" s="55"/>
      <c r="B21" s="28"/>
      <c r="C21" s="28"/>
      <c r="D21" s="28"/>
      <c r="E21" s="28"/>
      <c r="F21" s="28"/>
      <c r="G21" s="28"/>
      <c r="H21" s="28"/>
      <c r="I21" s="28"/>
      <c r="J21" s="28"/>
      <c r="K21" s="8">
        <f t="shared" si="0"/>
        <v>0</v>
      </c>
      <c r="T21" s="3"/>
    </row>
    <row r="22" spans="1:20" ht="14.25" customHeight="1" x14ac:dyDescent="0.25">
      <c r="A22" s="55"/>
      <c r="B22" s="28"/>
      <c r="C22" s="28"/>
      <c r="D22" s="28"/>
      <c r="E22" s="28"/>
      <c r="F22" s="28"/>
      <c r="G22" s="28"/>
      <c r="H22" s="28"/>
      <c r="I22" s="28"/>
      <c r="J22" s="28"/>
      <c r="K22" s="8">
        <f t="shared" si="0"/>
        <v>0</v>
      </c>
      <c r="T22" s="3"/>
    </row>
    <row r="23" spans="1:20" ht="14.25" customHeight="1" x14ac:dyDescent="0.25">
      <c r="A23" s="55"/>
      <c r="B23" s="28"/>
      <c r="C23" s="28"/>
      <c r="D23" s="28"/>
      <c r="E23" s="28"/>
      <c r="F23" s="28"/>
      <c r="G23" s="28"/>
      <c r="H23" s="28"/>
      <c r="I23" s="28"/>
      <c r="J23" s="28"/>
      <c r="K23" s="8">
        <f t="shared" si="0"/>
        <v>0</v>
      </c>
      <c r="T23" s="3"/>
    </row>
    <row r="24" spans="1:20" ht="14.25" customHeight="1" x14ac:dyDescent="0.25">
      <c r="A24" s="55"/>
      <c r="B24" s="28"/>
      <c r="C24" s="28"/>
      <c r="D24" s="28"/>
      <c r="E24" s="28"/>
      <c r="F24" s="28"/>
      <c r="G24" s="28"/>
      <c r="H24" s="28"/>
      <c r="I24" s="28"/>
      <c r="J24" s="28"/>
      <c r="K24" s="8">
        <f t="shared" si="0"/>
        <v>0</v>
      </c>
      <c r="T24" s="3"/>
    </row>
    <row r="25" spans="1:20" ht="14.25" customHeight="1" x14ac:dyDescent="0.25">
      <c r="A25" s="55"/>
      <c r="B25" s="28"/>
      <c r="C25" s="28"/>
      <c r="D25" s="28"/>
      <c r="E25" s="28"/>
      <c r="F25" s="28"/>
      <c r="G25" s="28"/>
      <c r="H25" s="28"/>
      <c r="I25" s="28"/>
      <c r="J25" s="28"/>
      <c r="K25" s="8">
        <f t="shared" si="0"/>
        <v>0</v>
      </c>
      <c r="T25" s="3"/>
    </row>
    <row r="26" spans="1:20" ht="14.25" customHeight="1" x14ac:dyDescent="0.25">
      <c r="A26" s="55"/>
      <c r="B26" s="28"/>
      <c r="C26" s="28"/>
      <c r="D26" s="28"/>
      <c r="E26" s="28"/>
      <c r="F26" s="28"/>
      <c r="G26" s="28"/>
      <c r="H26" s="28"/>
      <c r="I26" s="28"/>
      <c r="J26" s="28"/>
      <c r="K26" s="8">
        <f t="shared" si="0"/>
        <v>0</v>
      </c>
      <c r="T26" s="3"/>
    </row>
    <row r="27" spans="1:20" ht="14.25" customHeight="1" x14ac:dyDescent="0.25">
      <c r="A27" s="55"/>
      <c r="B27" s="28"/>
      <c r="C27" s="28"/>
      <c r="D27" s="28"/>
      <c r="E27" s="28"/>
      <c r="F27" s="28"/>
      <c r="G27" s="28"/>
      <c r="H27" s="28"/>
      <c r="I27" s="28"/>
      <c r="J27" s="28"/>
      <c r="K27" s="8">
        <f t="shared" si="0"/>
        <v>0</v>
      </c>
      <c r="T27" s="3"/>
    </row>
    <row r="28" spans="1:20" ht="14.25" customHeight="1" x14ac:dyDescent="0.25">
      <c r="A28" s="55"/>
      <c r="B28" s="28"/>
      <c r="C28" s="28"/>
      <c r="D28" s="28"/>
      <c r="E28" s="28"/>
      <c r="F28" s="28"/>
      <c r="G28" s="28"/>
      <c r="H28" s="28"/>
      <c r="I28" s="28"/>
      <c r="J28" s="28"/>
      <c r="K28" s="8">
        <f t="shared" si="0"/>
        <v>0</v>
      </c>
      <c r="T28" s="3"/>
    </row>
    <row r="29" spans="1:20" ht="14.25" customHeight="1" x14ac:dyDescent="0.25">
      <c r="A29" s="55"/>
      <c r="B29" s="28"/>
      <c r="C29" s="28"/>
      <c r="D29" s="28"/>
      <c r="E29" s="28"/>
      <c r="F29" s="28"/>
      <c r="G29" s="28"/>
      <c r="H29" s="28"/>
      <c r="I29" s="28"/>
      <c r="J29" s="28"/>
      <c r="K29" s="8">
        <f t="shared" si="0"/>
        <v>0</v>
      </c>
      <c r="T29" s="3"/>
    </row>
    <row r="30" spans="1:20" ht="14.25" customHeight="1" x14ac:dyDescent="0.25">
      <c r="A30" s="55"/>
      <c r="B30" s="28"/>
      <c r="C30" s="28"/>
      <c r="D30" s="28"/>
      <c r="E30" s="28"/>
      <c r="F30" s="28"/>
      <c r="G30" s="28"/>
      <c r="H30" s="28"/>
      <c r="I30" s="28"/>
      <c r="J30" s="28"/>
      <c r="K30" s="8">
        <f t="shared" si="0"/>
        <v>0</v>
      </c>
      <c r="T30" s="3"/>
    </row>
    <row r="31" spans="1:20" ht="14.25" customHeight="1" x14ac:dyDescent="0.25">
      <c r="A31" s="55"/>
      <c r="B31" s="28"/>
      <c r="C31" s="28"/>
      <c r="D31" s="28"/>
      <c r="E31" s="28"/>
      <c r="F31" s="28"/>
      <c r="G31" s="28"/>
      <c r="H31" s="28"/>
      <c r="I31" s="28"/>
      <c r="J31" s="28"/>
      <c r="K31" s="8">
        <f t="shared" si="0"/>
        <v>0</v>
      </c>
      <c r="T31" s="3"/>
    </row>
    <row r="32" spans="1:20" ht="14.25" customHeight="1" x14ac:dyDescent="0.25">
      <c r="A32" s="29" t="s">
        <v>22</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69" t="e">
        <f>SUM(K8:K31)/COUNT(B8:B31)</f>
        <v>#DIV/0!</v>
      </c>
      <c r="T32" s="3"/>
    </row>
    <row r="33" spans="1:20" ht="14.25" customHeight="1" x14ac:dyDescent="0.25">
      <c r="A33" s="29" t="s">
        <v>23</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70"/>
      <c r="T33" s="3"/>
    </row>
    <row r="34" spans="1:20" ht="14.25" customHeight="1" x14ac:dyDescent="0.25"/>
    <row r="35" spans="1:20" ht="14.25" customHeight="1" x14ac:dyDescent="0.25">
      <c r="A35" s="19" t="s">
        <v>12</v>
      </c>
      <c r="B35" s="11"/>
      <c r="C35" s="11"/>
      <c r="D35" s="11"/>
      <c r="E35" s="11"/>
      <c r="F35" s="11"/>
      <c r="G35" s="12"/>
      <c r="I35" s="71" t="s">
        <v>13</v>
      </c>
      <c r="J35" s="71"/>
      <c r="K35" s="71"/>
      <c r="T35" s="3"/>
    </row>
    <row r="36" spans="1:20" ht="14.25" customHeight="1" x14ac:dyDescent="0.25">
      <c r="A36" s="13"/>
      <c r="B36" s="14"/>
      <c r="C36" s="14"/>
      <c r="D36" s="14"/>
      <c r="E36" s="14"/>
      <c r="F36" s="14"/>
      <c r="G36" s="15"/>
      <c r="I36" s="72" t="s">
        <v>14</v>
      </c>
      <c r="J36" s="72"/>
      <c r="K36" s="42"/>
      <c r="T36" s="3"/>
    </row>
    <row r="37" spans="1:20" ht="14.25" customHeight="1" x14ac:dyDescent="0.25">
      <c r="A37" s="13"/>
      <c r="B37" s="14"/>
      <c r="C37" s="14"/>
      <c r="D37" s="14"/>
      <c r="E37" s="14"/>
      <c r="F37" s="14"/>
      <c r="G37" s="15"/>
      <c r="I37" s="74" t="s">
        <v>15</v>
      </c>
      <c r="J37" s="74"/>
      <c r="K37" s="42"/>
      <c r="T37" s="3"/>
    </row>
    <row r="38" spans="1:20" ht="14.25" customHeight="1" x14ac:dyDescent="0.25">
      <c r="A38" s="13"/>
      <c r="B38" s="14"/>
      <c r="C38" s="14"/>
      <c r="D38" s="14"/>
      <c r="E38" s="14"/>
      <c r="F38" s="14"/>
      <c r="G38" s="15"/>
      <c r="I38" s="76" t="s">
        <v>16</v>
      </c>
      <c r="J38" s="76"/>
      <c r="K38" s="42"/>
      <c r="T38" s="3"/>
    </row>
    <row r="39" spans="1:20" ht="14.25" customHeight="1" x14ac:dyDescent="0.25">
      <c r="A39" s="13"/>
      <c r="B39" s="14"/>
      <c r="C39" s="14"/>
      <c r="D39" s="14"/>
      <c r="E39" s="14"/>
      <c r="F39" s="14"/>
      <c r="G39" s="15"/>
      <c r="I39" s="77" t="s">
        <v>17</v>
      </c>
      <c r="J39" s="77"/>
      <c r="K39" s="42"/>
      <c r="T39" s="3"/>
    </row>
    <row r="40" spans="1:20" ht="14.25" customHeight="1" x14ac:dyDescent="0.25">
      <c r="A40" s="13"/>
      <c r="B40" s="14"/>
      <c r="C40" s="14"/>
      <c r="D40" s="14"/>
      <c r="E40" s="14"/>
      <c r="F40" s="14"/>
      <c r="G40" s="15"/>
      <c r="I40" s="78" t="s">
        <v>18</v>
      </c>
      <c r="J40" s="78"/>
      <c r="K40" s="42"/>
      <c r="T40" s="3"/>
    </row>
    <row r="41" spans="1:20" ht="14.25" customHeight="1" x14ac:dyDescent="0.25">
      <c r="A41" s="16"/>
      <c r="B41" s="17"/>
      <c r="C41" s="17"/>
      <c r="D41" s="17"/>
      <c r="E41" s="17"/>
      <c r="F41" s="17"/>
      <c r="G41" s="18"/>
      <c r="I41" s="75" t="s">
        <v>19</v>
      </c>
      <c r="J41" s="75"/>
      <c r="K41" s="42"/>
      <c r="T41" s="3"/>
    </row>
    <row r="42" spans="1:20" x14ac:dyDescent="0.25">
      <c r="A42" s="14"/>
      <c r="B42" s="14"/>
      <c r="C42" s="14"/>
      <c r="D42" s="14"/>
      <c r="E42" s="14"/>
      <c r="F42" s="14"/>
      <c r="G42" s="14"/>
      <c r="H42" s="14"/>
      <c r="I42" s="14"/>
      <c r="J42" s="14"/>
      <c r="K42" s="14"/>
      <c r="L42" s="14"/>
      <c r="M42" s="14"/>
      <c r="N42" s="14"/>
      <c r="O42" s="14"/>
    </row>
  </sheetData>
  <mergeCells count="8">
    <mergeCell ref="K32:K33"/>
    <mergeCell ref="I35:K35"/>
    <mergeCell ref="I36:J36"/>
    <mergeCell ref="I37:J37"/>
    <mergeCell ref="I41:J41"/>
    <mergeCell ref="I38:J38"/>
    <mergeCell ref="I39:J39"/>
    <mergeCell ref="I40:J40"/>
  </mergeCells>
  <conditionalFormatting sqref="K8:K31">
    <cfRule type="cellIs" dxfId="137" priority="7" operator="greaterThanOrEqual">
      <formula>90</formula>
    </cfRule>
    <cfRule type="cellIs" dxfId="136" priority="8" operator="between">
      <formula>80</formula>
      <formula>89.99</formula>
    </cfRule>
    <cfRule type="cellIs" dxfId="135" priority="9" operator="between">
      <formula>70</formula>
      <formula>79.99</formula>
    </cfRule>
    <cfRule type="cellIs" dxfId="134" priority="10" operator="between">
      <formula>60</formula>
      <formula>69.99</formula>
    </cfRule>
    <cfRule type="cellIs" dxfId="133" priority="11" operator="between">
      <formula>50</formula>
      <formula>59.99</formula>
    </cfRule>
    <cfRule type="cellIs" dxfId="132" priority="12" operator="lessThanOrEqual">
      <formula>49.99</formula>
    </cfRule>
  </conditionalFormatting>
  <conditionalFormatting sqref="B33:J33">
    <cfRule type="cellIs" dxfId="131" priority="1" operator="greaterThanOrEqual">
      <formula>90</formula>
    </cfRule>
    <cfRule type="cellIs" dxfId="130" priority="2" operator="between">
      <formula>80</formula>
      <formula>89.99</formula>
    </cfRule>
    <cfRule type="cellIs" dxfId="129" priority="3" operator="between">
      <formula>70</formula>
      <formula>79.99</formula>
    </cfRule>
    <cfRule type="cellIs" dxfId="128" priority="4" operator="between">
      <formula>60</formula>
      <formula>69.99</formula>
    </cfRule>
    <cfRule type="cellIs" dxfId="127" priority="5" operator="between">
      <formula>50</formula>
      <formula>59.99</formula>
    </cfRule>
    <cfRule type="cellIs" dxfId="12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FF"/>
  </sheetPr>
  <dimension ref="A1:BE43"/>
  <sheetViews>
    <sheetView showGridLines="0" workbookViewId="0"/>
  </sheetViews>
  <sheetFormatPr defaultRowHeight="15" x14ac:dyDescent="0.25"/>
  <cols>
    <col min="1" max="1" width="26.140625" style="3" customWidth="1"/>
    <col min="2" max="2" width="5.7109375" style="3" customWidth="1"/>
    <col min="3" max="49" width="5.42578125" style="3" customWidth="1"/>
    <col min="50" max="50" width="6.140625" style="3" customWidth="1"/>
    <col min="51" max="56" width="7.140625" style="3" customWidth="1"/>
    <col min="57" max="57" width="7" style="9" customWidth="1"/>
    <col min="58" max="16384" width="9.140625" style="3"/>
  </cols>
  <sheetData>
    <row r="1" spans="1:57" ht="15" customHeight="1" x14ac:dyDescent="0.25">
      <c r="A1" s="25" t="s">
        <v>20</v>
      </c>
      <c r="AK1" s="24"/>
      <c r="AL1" s="24"/>
      <c r="AO1" s="10"/>
      <c r="AR1" s="9"/>
      <c r="BE1" s="3"/>
    </row>
    <row r="2" spans="1:57" s="10" customFormat="1" ht="15" customHeight="1" x14ac:dyDescent="0.25">
      <c r="A2" s="10" t="s">
        <v>158</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24"/>
      <c r="AL2" s="24"/>
      <c r="AM2" s="56"/>
      <c r="AN2" s="56"/>
      <c r="AO2" s="24"/>
      <c r="AP2" s="56"/>
      <c r="AQ2" s="56"/>
      <c r="AR2" s="56"/>
    </row>
    <row r="3" spans="1:57" ht="15" customHeight="1" x14ac:dyDescent="0.25">
      <c r="A3" s="10" t="s">
        <v>155</v>
      </c>
      <c r="AR3" s="9"/>
      <c r="BE3" s="3"/>
    </row>
    <row r="4" spans="1:57" ht="10.5" customHeight="1" x14ac:dyDescent="0.25">
      <c r="A4" s="10"/>
      <c r="AR4" s="9"/>
      <c r="BE4" s="3"/>
    </row>
    <row r="5" spans="1:57" s="41" customFormat="1" ht="10.5" customHeight="1" x14ac:dyDescent="0.2">
      <c r="A5" s="43"/>
      <c r="B5" s="23"/>
      <c r="C5" s="23"/>
      <c r="D5" s="23"/>
      <c r="E5" s="23"/>
      <c r="F5" s="23"/>
      <c r="G5" s="23"/>
      <c r="H5" s="23"/>
      <c r="I5" s="23"/>
      <c r="J5" s="59" t="s">
        <v>164</v>
      </c>
      <c r="K5" s="23"/>
      <c r="L5" s="23"/>
      <c r="M5" s="23"/>
      <c r="N5" s="20" t="s">
        <v>37</v>
      </c>
      <c r="O5" s="23"/>
      <c r="P5" s="23"/>
      <c r="Q5" s="23"/>
      <c r="R5" s="23"/>
      <c r="S5" s="23"/>
      <c r="T5" s="23"/>
      <c r="U5" s="23"/>
      <c r="V5" s="23"/>
      <c r="W5" s="23"/>
      <c r="X5" s="23"/>
      <c r="Y5" s="23"/>
      <c r="Z5" s="21" t="s">
        <v>51</v>
      </c>
      <c r="AA5" s="23"/>
      <c r="AB5" s="20" t="s">
        <v>37</v>
      </c>
      <c r="AC5" s="23"/>
      <c r="AD5" s="23"/>
      <c r="AE5" s="23"/>
      <c r="AF5" s="23"/>
      <c r="AG5" s="23"/>
      <c r="AH5" s="21" t="s">
        <v>46</v>
      </c>
      <c r="AI5" s="23"/>
      <c r="AJ5" s="21" t="s">
        <v>46</v>
      </c>
    </row>
    <row r="6" spans="1:57" s="41" customFormat="1" ht="10.5" customHeight="1" x14ac:dyDescent="0.2">
      <c r="A6" s="39"/>
      <c r="B6" s="20" t="s">
        <v>60</v>
      </c>
      <c r="C6" s="20" t="s">
        <v>37</v>
      </c>
      <c r="D6" s="20" t="s">
        <v>103</v>
      </c>
      <c r="E6" s="21" t="s">
        <v>50</v>
      </c>
      <c r="F6" s="59" t="s">
        <v>106</v>
      </c>
      <c r="G6" s="59" t="s">
        <v>106</v>
      </c>
      <c r="H6" s="59" t="s">
        <v>106</v>
      </c>
      <c r="I6" s="21" t="s">
        <v>59</v>
      </c>
      <c r="J6" s="21" t="s">
        <v>59</v>
      </c>
      <c r="K6" s="21" t="s">
        <v>51</v>
      </c>
      <c r="L6" s="20" t="s">
        <v>60</v>
      </c>
      <c r="M6" s="20" t="s">
        <v>60</v>
      </c>
      <c r="N6" s="20" t="s">
        <v>36</v>
      </c>
      <c r="O6" s="59" t="s">
        <v>28</v>
      </c>
      <c r="P6" s="59" t="s">
        <v>106</v>
      </c>
      <c r="Q6" s="59" t="s">
        <v>106</v>
      </c>
      <c r="R6" s="59" t="s">
        <v>106</v>
      </c>
      <c r="S6" s="59" t="s">
        <v>106</v>
      </c>
      <c r="T6" s="59" t="s">
        <v>164</v>
      </c>
      <c r="U6" s="21" t="s">
        <v>46</v>
      </c>
      <c r="V6" s="20" t="s">
        <v>103</v>
      </c>
      <c r="W6" s="59" t="s">
        <v>106</v>
      </c>
      <c r="X6" s="59" t="s">
        <v>106</v>
      </c>
      <c r="Y6" s="21" t="s">
        <v>51</v>
      </c>
      <c r="Z6" s="21" t="s">
        <v>59</v>
      </c>
      <c r="AA6" s="20" t="s">
        <v>36</v>
      </c>
      <c r="AB6" s="20" t="s">
        <v>36</v>
      </c>
      <c r="AC6" s="20" t="s">
        <v>103</v>
      </c>
      <c r="AD6" s="59" t="s">
        <v>106</v>
      </c>
      <c r="AE6" s="20" t="s">
        <v>103</v>
      </c>
      <c r="AF6" s="20" t="s">
        <v>103</v>
      </c>
      <c r="AG6" s="59" t="s">
        <v>164</v>
      </c>
      <c r="AH6" s="21" t="s">
        <v>45</v>
      </c>
      <c r="AI6" s="20" t="s">
        <v>103</v>
      </c>
      <c r="AJ6" s="21" t="s">
        <v>45</v>
      </c>
      <c r="AK6" s="40"/>
    </row>
    <row r="7" spans="1:57" s="5" customForma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6" t="s">
        <v>159</v>
      </c>
      <c r="AJ7" s="6" t="s">
        <v>160</v>
      </c>
      <c r="AK7" s="7" t="s">
        <v>11</v>
      </c>
    </row>
    <row r="8" spans="1:57" x14ac:dyDescent="0.25">
      <c r="A8" s="55"/>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8">
        <f>SUM(B8:U8)*2+SUM(V8:Z8)*4+SUM(AA8:AH8)*5</f>
        <v>0</v>
      </c>
      <c r="BE8" s="3"/>
    </row>
    <row r="9" spans="1:57" x14ac:dyDescent="0.25">
      <c r="A9" s="5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51"/>
      <c r="AJ9" s="51"/>
      <c r="AK9" s="8">
        <f t="shared" ref="AK9:AK31" si="0">SUM(B9:U9)*2+SUM(V9:Z9)*4+SUM(AA9:AH9)*5</f>
        <v>0</v>
      </c>
      <c r="BE9" s="3"/>
    </row>
    <row r="10" spans="1:57" x14ac:dyDescent="0.25">
      <c r="A10" s="55"/>
      <c r="B10" s="51"/>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8">
        <f t="shared" si="0"/>
        <v>0</v>
      </c>
      <c r="BE10" s="3"/>
    </row>
    <row r="11" spans="1:57" x14ac:dyDescent="0.25">
      <c r="A11" s="55"/>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1"/>
      <c r="AH11" s="51"/>
      <c r="AI11" s="51"/>
      <c r="AJ11" s="51"/>
      <c r="AK11" s="8">
        <f t="shared" si="0"/>
        <v>0</v>
      </c>
      <c r="BE11" s="3"/>
    </row>
    <row r="12" spans="1:57" x14ac:dyDescent="0.25">
      <c r="A12" s="5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8">
        <f t="shared" si="0"/>
        <v>0</v>
      </c>
      <c r="BE12" s="3"/>
    </row>
    <row r="13" spans="1:57" x14ac:dyDescent="0.25">
      <c r="A13" s="55"/>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8">
        <f t="shared" si="0"/>
        <v>0</v>
      </c>
      <c r="BE13" s="3"/>
    </row>
    <row r="14" spans="1:57" x14ac:dyDescent="0.25">
      <c r="A14" s="55"/>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8">
        <f t="shared" si="0"/>
        <v>0</v>
      </c>
      <c r="BE14" s="3"/>
    </row>
    <row r="15" spans="1:57" x14ac:dyDescent="0.25">
      <c r="A15" s="55"/>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8">
        <f t="shared" si="0"/>
        <v>0</v>
      </c>
      <c r="BE15" s="3"/>
    </row>
    <row r="16" spans="1:57" x14ac:dyDescent="0.25">
      <c r="A16" s="55"/>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8">
        <f t="shared" si="0"/>
        <v>0</v>
      </c>
      <c r="BE16" s="3"/>
    </row>
    <row r="17" spans="1:57" x14ac:dyDescent="0.25">
      <c r="A17" s="55"/>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8">
        <f t="shared" si="0"/>
        <v>0</v>
      </c>
      <c r="BE17" s="3"/>
    </row>
    <row r="18" spans="1:57" x14ac:dyDescent="0.25">
      <c r="A18" s="55"/>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8">
        <f t="shared" si="0"/>
        <v>0</v>
      </c>
      <c r="BE18" s="3"/>
    </row>
    <row r="19" spans="1:57" x14ac:dyDescent="0.25">
      <c r="A19" s="55"/>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8">
        <f t="shared" si="0"/>
        <v>0</v>
      </c>
      <c r="BE19" s="3"/>
    </row>
    <row r="20" spans="1:57" x14ac:dyDescent="0.25">
      <c r="A20" s="55"/>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8">
        <f t="shared" si="0"/>
        <v>0</v>
      </c>
      <c r="BE20" s="3"/>
    </row>
    <row r="21" spans="1:57" x14ac:dyDescent="0.25">
      <c r="A21" s="55"/>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8">
        <f t="shared" si="0"/>
        <v>0</v>
      </c>
      <c r="BE21" s="3"/>
    </row>
    <row r="22" spans="1:57" x14ac:dyDescent="0.25">
      <c r="A22" s="55"/>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8">
        <f t="shared" si="0"/>
        <v>0</v>
      </c>
      <c r="BE22" s="3"/>
    </row>
    <row r="23" spans="1:57" x14ac:dyDescent="0.25">
      <c r="A23" s="55"/>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8">
        <f t="shared" si="0"/>
        <v>0</v>
      </c>
      <c r="BE23" s="3"/>
    </row>
    <row r="24" spans="1:57" x14ac:dyDescent="0.25">
      <c r="A24" s="55"/>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8">
        <f t="shared" si="0"/>
        <v>0</v>
      </c>
      <c r="BE24" s="3"/>
    </row>
    <row r="25" spans="1:57" x14ac:dyDescent="0.25">
      <c r="A25" s="55"/>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8">
        <f t="shared" si="0"/>
        <v>0</v>
      </c>
      <c r="BE25" s="3"/>
    </row>
    <row r="26" spans="1:57" x14ac:dyDescent="0.25">
      <c r="A26" s="55"/>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8">
        <f t="shared" si="0"/>
        <v>0</v>
      </c>
      <c r="BE26" s="3"/>
    </row>
    <row r="27" spans="1:57" x14ac:dyDescent="0.25">
      <c r="A27" s="55"/>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8">
        <f t="shared" si="0"/>
        <v>0</v>
      </c>
      <c r="BE27" s="3"/>
    </row>
    <row r="28" spans="1:57" x14ac:dyDescent="0.25">
      <c r="A28" s="55"/>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8">
        <f t="shared" si="0"/>
        <v>0</v>
      </c>
      <c r="BE28" s="3"/>
    </row>
    <row r="29" spans="1:57" x14ac:dyDescent="0.25">
      <c r="A29" s="55"/>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8">
        <f t="shared" si="0"/>
        <v>0</v>
      </c>
      <c r="BE29" s="3"/>
    </row>
    <row r="30" spans="1:57" x14ac:dyDescent="0.25">
      <c r="A30" s="55"/>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8">
        <f t="shared" si="0"/>
        <v>0</v>
      </c>
      <c r="BE30" s="3"/>
    </row>
    <row r="31" spans="1:57" x14ac:dyDescent="0.25">
      <c r="A31" s="55"/>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8">
        <f t="shared" si="0"/>
        <v>0</v>
      </c>
      <c r="BE31" s="3"/>
    </row>
    <row r="32" spans="1:57" x14ac:dyDescent="0.25">
      <c r="A32" s="29" t="s">
        <v>22</v>
      </c>
      <c r="B32" s="8">
        <f>SUM(B8:B31)</f>
        <v>0</v>
      </c>
      <c r="C32" s="8">
        <f t="shared" ref="C32:AJ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8">
        <f t="shared" si="1"/>
        <v>0</v>
      </c>
      <c r="V32" s="8">
        <f t="shared" si="1"/>
        <v>0</v>
      </c>
      <c r="W32" s="8">
        <f t="shared" si="1"/>
        <v>0</v>
      </c>
      <c r="X32" s="8">
        <f t="shared" si="1"/>
        <v>0</v>
      </c>
      <c r="Y32" s="8">
        <f t="shared" si="1"/>
        <v>0</v>
      </c>
      <c r="Z32" s="8">
        <f t="shared" si="1"/>
        <v>0</v>
      </c>
      <c r="AA32" s="8">
        <f t="shared" si="1"/>
        <v>0</v>
      </c>
      <c r="AB32" s="8">
        <f t="shared" si="1"/>
        <v>0</v>
      </c>
      <c r="AC32" s="8">
        <f t="shared" si="1"/>
        <v>0</v>
      </c>
      <c r="AD32" s="8">
        <f t="shared" si="1"/>
        <v>0</v>
      </c>
      <c r="AE32" s="8">
        <f t="shared" si="1"/>
        <v>0</v>
      </c>
      <c r="AF32" s="8">
        <f t="shared" si="1"/>
        <v>0</v>
      </c>
      <c r="AG32" s="8">
        <f t="shared" si="1"/>
        <v>0</v>
      </c>
      <c r="AH32" s="8">
        <f t="shared" si="1"/>
        <v>0</v>
      </c>
      <c r="AI32" s="8">
        <f t="shared" si="1"/>
        <v>0</v>
      </c>
      <c r="AJ32" s="8">
        <f t="shared" si="1"/>
        <v>0</v>
      </c>
      <c r="AK32" s="69" t="e">
        <f>SUM(AK8:AK31)/COUNT(AB8:AB31)</f>
        <v>#DIV/0!</v>
      </c>
      <c r="BE32" s="3"/>
    </row>
    <row r="33" spans="1:57" x14ac:dyDescent="0.25">
      <c r="A33" s="29" t="s">
        <v>23</v>
      </c>
      <c r="B33" s="8" t="e">
        <f>B32/COUNT(B8:B31)*100</f>
        <v>#DIV/0!</v>
      </c>
      <c r="C33" s="8" t="e">
        <f t="shared" ref="C33:A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8" t="e">
        <f t="shared" si="2"/>
        <v>#DIV/0!</v>
      </c>
      <c r="V33" s="8" t="e">
        <f t="shared" si="2"/>
        <v>#DIV/0!</v>
      </c>
      <c r="W33" s="8" t="e">
        <f t="shared" si="2"/>
        <v>#DIV/0!</v>
      </c>
      <c r="X33" s="8" t="e">
        <f t="shared" si="2"/>
        <v>#DIV/0!</v>
      </c>
      <c r="Y33" s="8" t="e">
        <f t="shared" si="2"/>
        <v>#DIV/0!</v>
      </c>
      <c r="Z33" s="8" t="e">
        <f t="shared" si="2"/>
        <v>#DIV/0!</v>
      </c>
      <c r="AA33" s="8" t="e">
        <f t="shared" si="2"/>
        <v>#DIV/0!</v>
      </c>
      <c r="AB33" s="8" t="e">
        <f t="shared" si="2"/>
        <v>#DIV/0!</v>
      </c>
      <c r="AC33" s="8" t="e">
        <f t="shared" si="2"/>
        <v>#DIV/0!</v>
      </c>
      <c r="AD33" s="8" t="e">
        <f t="shared" si="2"/>
        <v>#DIV/0!</v>
      </c>
      <c r="AE33" s="8" t="e">
        <f t="shared" si="2"/>
        <v>#DIV/0!</v>
      </c>
      <c r="AF33" s="8" t="e">
        <f t="shared" si="2"/>
        <v>#DIV/0!</v>
      </c>
      <c r="AG33" s="8" t="e">
        <f t="shared" si="2"/>
        <v>#DIV/0!</v>
      </c>
      <c r="AH33" s="8" t="e">
        <f t="shared" si="2"/>
        <v>#DIV/0!</v>
      </c>
      <c r="AI33" s="8" t="e">
        <f t="shared" si="2"/>
        <v>#DIV/0!</v>
      </c>
      <c r="AJ33" s="8" t="e">
        <f t="shared" si="2"/>
        <v>#DIV/0!</v>
      </c>
      <c r="AK33" s="70"/>
      <c r="BE33" s="3"/>
    </row>
    <row r="34" spans="1:57" ht="6" customHeight="1" x14ac:dyDescent="0.25"/>
    <row r="35" spans="1:57"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2"/>
      <c r="AH35" s="81" t="s">
        <v>13</v>
      </c>
      <c r="AI35" s="82"/>
      <c r="AJ35" s="82"/>
      <c r="AK35" s="83"/>
      <c r="BE35" s="3"/>
    </row>
    <row r="36" spans="1:57"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5"/>
      <c r="AH36" s="94" t="s">
        <v>14</v>
      </c>
      <c r="AI36" s="95"/>
      <c r="AJ36" s="86"/>
      <c r="AK36" s="87"/>
      <c r="BE36" s="3"/>
    </row>
    <row r="37" spans="1:57"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5"/>
      <c r="AH37" s="96" t="s">
        <v>15</v>
      </c>
      <c r="AI37" s="97"/>
      <c r="AJ37" s="86"/>
      <c r="AK37" s="87"/>
      <c r="BE37" s="3"/>
    </row>
    <row r="38" spans="1:57"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c r="AH38" s="88" t="s">
        <v>16</v>
      </c>
      <c r="AI38" s="89"/>
      <c r="AJ38" s="86"/>
      <c r="AK38" s="87"/>
      <c r="BE38" s="3"/>
    </row>
    <row r="39" spans="1:57"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5"/>
      <c r="AH39" s="90" t="s">
        <v>17</v>
      </c>
      <c r="AI39" s="91"/>
      <c r="AJ39" s="86"/>
      <c r="AK39" s="87"/>
      <c r="BE39" s="3"/>
    </row>
    <row r="40" spans="1:57"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5"/>
      <c r="AH40" s="92" t="s">
        <v>18</v>
      </c>
      <c r="AI40" s="93"/>
      <c r="AJ40" s="86"/>
      <c r="AK40" s="87"/>
      <c r="BE40" s="3"/>
    </row>
    <row r="41" spans="1:57"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8"/>
      <c r="AH41" s="84" t="s">
        <v>19</v>
      </c>
      <c r="AI41" s="85"/>
      <c r="AJ41" s="86"/>
      <c r="AK41" s="87"/>
      <c r="BE41" s="3"/>
    </row>
    <row r="42" spans="1:57" x14ac:dyDescent="0.25">
      <c r="A42" s="14"/>
      <c r="B42" s="14"/>
      <c r="C42" s="14"/>
      <c r="D42" s="14"/>
      <c r="E42" s="14"/>
      <c r="F42" s="14"/>
      <c r="G42" s="14"/>
      <c r="H42" s="14"/>
      <c r="I42" s="14"/>
      <c r="J42" s="14"/>
      <c r="K42" s="14"/>
      <c r="L42" s="14"/>
      <c r="M42" s="14"/>
      <c r="N42" s="14"/>
      <c r="O42" s="14"/>
      <c r="T42" s="9"/>
      <c r="BE42" s="3"/>
    </row>
    <row r="43" spans="1:57" x14ac:dyDescent="0.25">
      <c r="T43" s="9"/>
      <c r="BE43" s="3"/>
    </row>
  </sheetData>
  <mergeCells count="14">
    <mergeCell ref="AK32:AK33"/>
    <mergeCell ref="AH35:AK35"/>
    <mergeCell ref="AH36:AI36"/>
    <mergeCell ref="AJ36:AK36"/>
    <mergeCell ref="AH37:AI37"/>
    <mergeCell ref="AJ37:AK37"/>
    <mergeCell ref="AH41:AI41"/>
    <mergeCell ref="AJ41:AK41"/>
    <mergeCell ref="AH38:AI38"/>
    <mergeCell ref="AJ38:AK38"/>
    <mergeCell ref="AH39:AI39"/>
    <mergeCell ref="AJ39:AK39"/>
    <mergeCell ref="AH40:AI40"/>
    <mergeCell ref="AJ40:AK40"/>
  </mergeCells>
  <conditionalFormatting sqref="AK8:AK31">
    <cfRule type="cellIs" dxfId="125" priority="7" operator="greaterThanOrEqual">
      <formula>90</formula>
    </cfRule>
    <cfRule type="cellIs" dxfId="124" priority="8" operator="between">
      <formula>80</formula>
      <formula>89.99</formula>
    </cfRule>
    <cfRule type="cellIs" dxfId="123" priority="9" operator="between">
      <formula>70</formula>
      <formula>79.99</formula>
    </cfRule>
    <cfRule type="cellIs" dxfId="122" priority="10" operator="between">
      <formula>60</formula>
      <formula>69.99</formula>
    </cfRule>
    <cfRule type="cellIs" dxfId="121" priority="11" operator="between">
      <formula>50</formula>
      <formula>59.99</formula>
    </cfRule>
    <cfRule type="cellIs" dxfId="120" priority="12" operator="lessThanOrEqual">
      <formula>49.99</formula>
    </cfRule>
  </conditionalFormatting>
  <conditionalFormatting sqref="B33:AJ33">
    <cfRule type="cellIs" dxfId="119" priority="1" operator="greaterThanOrEqual">
      <formula>90</formula>
    </cfRule>
    <cfRule type="cellIs" dxfId="118" priority="2" operator="between">
      <formula>80</formula>
      <formula>89.99</formula>
    </cfRule>
    <cfRule type="cellIs" dxfId="117" priority="3" operator="between">
      <formula>70</formula>
      <formula>79.99</formula>
    </cfRule>
    <cfRule type="cellIs" dxfId="116" priority="4" operator="between">
      <formula>60</formula>
      <formula>69.99</formula>
    </cfRule>
    <cfRule type="cellIs" dxfId="115" priority="5" operator="between">
      <formula>50</formula>
      <formula>59.99</formula>
    </cfRule>
    <cfRule type="cellIs" dxfId="114" priority="6" operator="lessThanOrEqual">
      <formula>49.99</formula>
    </cfRule>
  </conditionalFormatting>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O43"/>
  <sheetViews>
    <sheetView showGridLines="0" workbookViewId="0"/>
  </sheetViews>
  <sheetFormatPr defaultRowHeight="15" x14ac:dyDescent="0.25"/>
  <cols>
    <col min="1" max="1" width="26.140625" style="3" customWidth="1"/>
    <col min="2" max="11" width="7.140625" style="3" customWidth="1"/>
    <col min="12" max="12" width="7.140625" style="9" customWidth="1"/>
    <col min="13" max="15" width="7.140625" style="3" customWidth="1"/>
    <col min="16" max="16384" width="9.140625" style="3"/>
  </cols>
  <sheetData>
    <row r="1" spans="1:15" ht="14.25" customHeight="1" x14ac:dyDescent="0.25">
      <c r="A1" s="25" t="s">
        <v>20</v>
      </c>
      <c r="I1" s="10"/>
    </row>
    <row r="2" spans="1:15" s="10" customFormat="1" ht="14.25" customHeight="1" x14ac:dyDescent="0.25">
      <c r="A2" s="10" t="s">
        <v>62</v>
      </c>
      <c r="B2" s="56"/>
      <c r="C2" s="56"/>
      <c r="D2" s="56"/>
      <c r="E2" s="56"/>
      <c r="F2" s="56"/>
      <c r="G2" s="56"/>
      <c r="H2" s="56"/>
      <c r="I2" s="24"/>
      <c r="J2" s="56"/>
      <c r="K2" s="56"/>
      <c r="L2" s="56"/>
    </row>
    <row r="3" spans="1:15" ht="14.25" customHeight="1" x14ac:dyDescent="0.25">
      <c r="A3" s="10" t="s">
        <v>151</v>
      </c>
    </row>
    <row r="4" spans="1:15" ht="10.5" customHeight="1" x14ac:dyDescent="0.25">
      <c r="A4" s="10"/>
    </row>
    <row r="5" spans="1:15" ht="10.5" customHeight="1" x14ac:dyDescent="0.25">
      <c r="A5" s="10"/>
    </row>
    <row r="6" spans="1:15" s="23" customFormat="1" ht="10.5" customHeight="1" x14ac:dyDescent="0.25">
      <c r="A6" s="20"/>
      <c r="B6" s="21" t="s">
        <v>60</v>
      </c>
      <c r="C6" s="21" t="s">
        <v>60</v>
      </c>
      <c r="D6" s="21" t="s">
        <v>61</v>
      </c>
      <c r="E6" s="21" t="s">
        <v>61</v>
      </c>
      <c r="F6" s="21" t="s">
        <v>60</v>
      </c>
      <c r="G6" s="21" t="s">
        <v>60</v>
      </c>
      <c r="H6" s="21" t="s">
        <v>61</v>
      </c>
      <c r="I6" s="21" t="s">
        <v>61</v>
      </c>
      <c r="J6" s="20" t="s">
        <v>24</v>
      </c>
      <c r="K6" s="20" t="s">
        <v>24</v>
      </c>
      <c r="L6" s="20" t="s">
        <v>38</v>
      </c>
      <c r="M6" s="20" t="s">
        <v>38</v>
      </c>
      <c r="N6" s="20" t="s">
        <v>38</v>
      </c>
      <c r="O6" s="20" t="s">
        <v>38</v>
      </c>
    </row>
    <row r="7" spans="1:15"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row>
    <row r="8" spans="1:15" ht="14.25" customHeight="1" x14ac:dyDescent="0.25">
      <c r="A8" s="55"/>
      <c r="B8" s="28"/>
      <c r="C8" s="28"/>
      <c r="D8" s="28"/>
      <c r="E8" s="28"/>
      <c r="F8" s="28"/>
      <c r="G8" s="28"/>
      <c r="H8" s="45"/>
      <c r="I8" s="45"/>
      <c r="J8" s="45"/>
      <c r="K8" s="45"/>
      <c r="L8" s="45"/>
      <c r="M8" s="45"/>
      <c r="N8" s="45"/>
      <c r="O8" s="45"/>
    </row>
    <row r="9" spans="1:15" ht="14.25" customHeight="1" x14ac:dyDescent="0.25">
      <c r="A9" s="55"/>
      <c r="B9" s="28"/>
      <c r="C9" s="28"/>
      <c r="D9" s="28"/>
      <c r="E9" s="28"/>
      <c r="F9" s="28"/>
      <c r="G9" s="28"/>
      <c r="H9" s="45"/>
      <c r="I9" s="45"/>
      <c r="J9" s="20"/>
      <c r="K9" s="45"/>
      <c r="L9" s="45"/>
      <c r="M9" s="45"/>
      <c r="N9" s="45"/>
      <c r="O9" s="45"/>
    </row>
    <row r="10" spans="1:15" ht="14.25" customHeight="1" x14ac:dyDescent="0.25">
      <c r="A10" s="55"/>
      <c r="B10" s="28"/>
      <c r="C10" s="28"/>
      <c r="D10" s="28"/>
      <c r="E10" s="28"/>
      <c r="F10" s="28"/>
      <c r="G10" s="28"/>
      <c r="H10" s="45"/>
      <c r="I10" s="45"/>
      <c r="J10" s="45"/>
      <c r="K10" s="45"/>
      <c r="L10" s="45"/>
      <c r="M10" s="45"/>
      <c r="N10" s="45"/>
      <c r="O10" s="45"/>
    </row>
    <row r="11" spans="1:15" ht="14.25" customHeight="1" x14ac:dyDescent="0.25">
      <c r="A11" s="55"/>
      <c r="B11" s="28"/>
      <c r="C11" s="28"/>
      <c r="D11" s="28"/>
      <c r="E11" s="28"/>
      <c r="F11" s="28"/>
      <c r="G11" s="28"/>
      <c r="H11" s="45"/>
      <c r="I11" s="45"/>
      <c r="J11" s="45"/>
      <c r="K11" s="45"/>
      <c r="L11" s="45"/>
      <c r="M11" s="45"/>
      <c r="N11" s="45"/>
      <c r="O11" s="45"/>
    </row>
    <row r="12" spans="1:15" ht="14.25" customHeight="1" x14ac:dyDescent="0.25">
      <c r="A12" s="55"/>
      <c r="B12" s="28"/>
      <c r="C12" s="28"/>
      <c r="D12" s="28"/>
      <c r="E12" s="28"/>
      <c r="F12" s="28"/>
      <c r="G12" s="28"/>
      <c r="H12" s="45"/>
      <c r="I12" s="45"/>
      <c r="J12" s="45"/>
      <c r="K12" s="45"/>
      <c r="L12" s="45"/>
      <c r="M12" s="45"/>
      <c r="N12" s="45"/>
      <c r="O12" s="45"/>
    </row>
    <row r="13" spans="1:15" ht="14.25" customHeight="1" x14ac:dyDescent="0.25">
      <c r="A13" s="55"/>
      <c r="B13" s="28"/>
      <c r="C13" s="28"/>
      <c r="D13" s="28"/>
      <c r="E13" s="28"/>
      <c r="F13" s="28"/>
      <c r="G13" s="28"/>
      <c r="H13" s="45"/>
      <c r="I13" s="45"/>
      <c r="J13" s="45"/>
      <c r="K13" s="45"/>
      <c r="L13" s="45"/>
      <c r="M13" s="45"/>
      <c r="N13" s="45"/>
      <c r="O13" s="45"/>
    </row>
    <row r="14" spans="1:15" ht="14.25" customHeight="1" x14ac:dyDescent="0.25">
      <c r="A14" s="55"/>
      <c r="B14" s="28"/>
      <c r="C14" s="28"/>
      <c r="D14" s="28"/>
      <c r="E14" s="28"/>
      <c r="F14" s="28"/>
      <c r="G14" s="28"/>
      <c r="H14" s="45"/>
      <c r="I14" s="45"/>
      <c r="J14" s="45"/>
      <c r="K14" s="45"/>
      <c r="L14" s="45"/>
      <c r="M14" s="45"/>
      <c r="N14" s="45"/>
      <c r="O14" s="45"/>
    </row>
    <row r="15" spans="1:15" ht="14.25" customHeight="1" x14ac:dyDescent="0.25">
      <c r="A15" s="55"/>
      <c r="B15" s="28"/>
      <c r="C15" s="28"/>
      <c r="D15" s="28"/>
      <c r="E15" s="28"/>
      <c r="F15" s="28"/>
      <c r="G15" s="28"/>
      <c r="H15" s="45"/>
      <c r="I15" s="45"/>
      <c r="J15" s="45"/>
      <c r="K15" s="45"/>
      <c r="L15" s="45"/>
      <c r="M15" s="45"/>
      <c r="N15" s="45"/>
      <c r="O15" s="45"/>
    </row>
    <row r="16" spans="1:15" ht="14.25" customHeight="1" x14ac:dyDescent="0.25">
      <c r="A16" s="55"/>
      <c r="B16" s="28"/>
      <c r="C16" s="28"/>
      <c r="D16" s="28"/>
      <c r="E16" s="28"/>
      <c r="F16" s="28"/>
      <c r="G16" s="28"/>
      <c r="H16" s="45"/>
      <c r="I16" s="45"/>
      <c r="J16" s="45"/>
      <c r="K16" s="45"/>
      <c r="L16" s="45"/>
      <c r="M16" s="45"/>
      <c r="N16" s="45"/>
      <c r="O16" s="45"/>
    </row>
    <row r="17" spans="1:15" ht="14.25" customHeight="1" x14ac:dyDescent="0.25">
      <c r="A17" s="55"/>
      <c r="B17" s="28"/>
      <c r="C17" s="28"/>
      <c r="D17" s="28"/>
      <c r="E17" s="28"/>
      <c r="F17" s="28"/>
      <c r="G17" s="28"/>
      <c r="H17" s="45"/>
      <c r="I17" s="45"/>
      <c r="J17" s="45"/>
      <c r="K17" s="45"/>
      <c r="L17" s="45"/>
      <c r="M17" s="45"/>
      <c r="N17" s="45"/>
      <c r="O17" s="45"/>
    </row>
    <row r="18" spans="1:15" ht="14.25" customHeight="1" x14ac:dyDescent="0.25">
      <c r="A18" s="55"/>
      <c r="B18" s="28"/>
      <c r="C18" s="28"/>
      <c r="D18" s="28"/>
      <c r="E18" s="28"/>
      <c r="F18" s="28"/>
      <c r="G18" s="28"/>
      <c r="H18" s="45"/>
      <c r="I18" s="45"/>
      <c r="J18" s="45"/>
      <c r="K18" s="45"/>
      <c r="L18" s="45"/>
      <c r="M18" s="45"/>
      <c r="N18" s="45"/>
      <c r="O18" s="45"/>
    </row>
    <row r="19" spans="1:15" ht="14.25" customHeight="1" x14ac:dyDescent="0.25">
      <c r="A19" s="55"/>
      <c r="B19" s="28"/>
      <c r="C19" s="28"/>
      <c r="D19" s="28"/>
      <c r="E19" s="28"/>
      <c r="F19" s="28"/>
      <c r="G19" s="28"/>
      <c r="H19" s="45"/>
      <c r="I19" s="45"/>
      <c r="J19" s="45"/>
      <c r="K19" s="45"/>
      <c r="L19" s="45"/>
      <c r="M19" s="45"/>
      <c r="N19" s="45"/>
      <c r="O19" s="45"/>
    </row>
    <row r="20" spans="1:15" ht="14.25" customHeight="1" x14ac:dyDescent="0.25">
      <c r="A20" s="55"/>
      <c r="B20" s="28"/>
      <c r="C20" s="28"/>
      <c r="D20" s="28"/>
      <c r="E20" s="28"/>
      <c r="F20" s="28"/>
      <c r="G20" s="28"/>
      <c r="H20" s="45"/>
      <c r="I20" s="45"/>
      <c r="J20" s="45"/>
      <c r="K20" s="45"/>
      <c r="L20" s="45"/>
      <c r="M20" s="45"/>
      <c r="N20" s="45"/>
      <c r="O20" s="45"/>
    </row>
    <row r="21" spans="1:15" ht="14.25" customHeight="1" x14ac:dyDescent="0.25">
      <c r="A21" s="55"/>
      <c r="B21" s="28"/>
      <c r="C21" s="28"/>
      <c r="D21" s="28"/>
      <c r="E21" s="28"/>
      <c r="F21" s="28"/>
      <c r="G21" s="28"/>
      <c r="H21" s="45"/>
      <c r="I21" s="45"/>
      <c r="J21" s="45"/>
      <c r="K21" s="45"/>
      <c r="L21" s="45"/>
      <c r="M21" s="45"/>
      <c r="N21" s="45"/>
      <c r="O21" s="45"/>
    </row>
    <row r="22" spans="1:15" ht="14.25" customHeight="1" x14ac:dyDescent="0.25">
      <c r="A22" s="55"/>
      <c r="B22" s="28"/>
      <c r="C22" s="28"/>
      <c r="D22" s="28"/>
      <c r="E22" s="28"/>
      <c r="F22" s="28"/>
      <c r="G22" s="28"/>
      <c r="H22" s="45"/>
      <c r="I22" s="45"/>
      <c r="J22" s="45"/>
      <c r="K22" s="45"/>
      <c r="L22" s="45"/>
      <c r="M22" s="45"/>
      <c r="N22" s="45"/>
      <c r="O22" s="45"/>
    </row>
    <row r="23" spans="1:15" ht="14.25" customHeight="1" x14ac:dyDescent="0.25">
      <c r="A23" s="55"/>
      <c r="B23" s="28"/>
      <c r="C23" s="28"/>
      <c r="D23" s="28"/>
      <c r="E23" s="28"/>
      <c r="F23" s="28"/>
      <c r="G23" s="28"/>
      <c r="H23" s="45"/>
      <c r="I23" s="45"/>
      <c r="J23" s="45"/>
      <c r="K23" s="45"/>
      <c r="L23" s="45"/>
      <c r="M23" s="45"/>
      <c r="N23" s="45"/>
      <c r="O23" s="45"/>
    </row>
    <row r="24" spans="1:15" ht="14.25" customHeight="1" x14ac:dyDescent="0.25">
      <c r="A24" s="55"/>
      <c r="B24" s="28"/>
      <c r="C24" s="28"/>
      <c r="D24" s="28"/>
      <c r="E24" s="28"/>
      <c r="F24" s="28"/>
      <c r="G24" s="28"/>
      <c r="H24" s="45"/>
      <c r="I24" s="45"/>
      <c r="J24" s="45"/>
      <c r="K24" s="45"/>
      <c r="L24" s="45"/>
      <c r="M24" s="45"/>
      <c r="N24" s="45"/>
      <c r="O24" s="45"/>
    </row>
    <row r="25" spans="1:15" ht="14.25" customHeight="1" x14ac:dyDescent="0.25">
      <c r="A25" s="55"/>
      <c r="B25" s="28"/>
      <c r="C25" s="28"/>
      <c r="D25" s="28"/>
      <c r="E25" s="28"/>
      <c r="F25" s="28"/>
      <c r="G25" s="28"/>
      <c r="H25" s="45"/>
      <c r="I25" s="45"/>
      <c r="J25" s="45"/>
      <c r="K25" s="45"/>
      <c r="L25" s="45"/>
      <c r="M25" s="45"/>
      <c r="N25" s="45"/>
      <c r="O25" s="45"/>
    </row>
    <row r="26" spans="1:15" ht="14.25" customHeight="1" x14ac:dyDescent="0.25">
      <c r="A26" s="55"/>
      <c r="B26" s="28"/>
      <c r="C26" s="28"/>
      <c r="D26" s="28"/>
      <c r="E26" s="28"/>
      <c r="F26" s="28"/>
      <c r="G26" s="28"/>
      <c r="H26" s="45"/>
      <c r="I26" s="45"/>
      <c r="J26" s="45"/>
      <c r="K26" s="45"/>
      <c r="L26" s="45"/>
      <c r="M26" s="45"/>
      <c r="N26" s="45"/>
      <c r="O26" s="45"/>
    </row>
    <row r="27" spans="1:15" ht="14.25" customHeight="1" x14ac:dyDescent="0.25">
      <c r="A27" s="55"/>
      <c r="B27" s="28"/>
      <c r="C27" s="28"/>
      <c r="D27" s="28"/>
      <c r="E27" s="28"/>
      <c r="F27" s="28"/>
      <c r="G27" s="28"/>
      <c r="H27" s="45"/>
      <c r="I27" s="45"/>
      <c r="J27" s="45"/>
      <c r="K27" s="45"/>
      <c r="L27" s="45"/>
      <c r="M27" s="45"/>
      <c r="N27" s="45"/>
      <c r="O27" s="45"/>
    </row>
    <row r="28" spans="1:15" ht="14.25" customHeight="1" x14ac:dyDescent="0.25">
      <c r="A28" s="55"/>
      <c r="B28" s="28"/>
      <c r="C28" s="28"/>
      <c r="D28" s="28"/>
      <c r="E28" s="28"/>
      <c r="F28" s="28"/>
      <c r="G28" s="28"/>
      <c r="H28" s="45"/>
      <c r="I28" s="45"/>
      <c r="J28" s="45"/>
      <c r="K28" s="45"/>
      <c r="L28" s="45"/>
      <c r="M28" s="45"/>
      <c r="N28" s="45"/>
      <c r="O28" s="45"/>
    </row>
    <row r="29" spans="1:15" ht="14.25" customHeight="1" x14ac:dyDescent="0.25">
      <c r="A29" s="55"/>
      <c r="B29" s="28"/>
      <c r="C29" s="28"/>
      <c r="D29" s="28"/>
      <c r="E29" s="28"/>
      <c r="F29" s="28"/>
      <c r="G29" s="28"/>
      <c r="H29" s="45"/>
      <c r="I29" s="45"/>
      <c r="J29" s="45"/>
      <c r="K29" s="45"/>
      <c r="L29" s="45"/>
      <c r="M29" s="45"/>
      <c r="N29" s="45"/>
      <c r="O29" s="45"/>
    </row>
    <row r="30" spans="1:15" ht="14.25" customHeight="1" x14ac:dyDescent="0.25">
      <c r="A30" s="55"/>
      <c r="B30" s="28"/>
      <c r="C30" s="28"/>
      <c r="D30" s="28"/>
      <c r="E30" s="28"/>
      <c r="F30" s="28"/>
      <c r="G30" s="28"/>
      <c r="H30" s="45"/>
      <c r="I30" s="45"/>
      <c r="J30" s="45"/>
      <c r="K30" s="45"/>
      <c r="L30" s="45"/>
      <c r="M30" s="45"/>
      <c r="N30" s="45"/>
      <c r="O30" s="45"/>
    </row>
    <row r="31" spans="1:15" ht="14.25" customHeight="1" x14ac:dyDescent="0.25">
      <c r="A31" s="55"/>
      <c r="B31" s="28"/>
      <c r="C31" s="28"/>
      <c r="D31" s="28"/>
      <c r="E31" s="28"/>
      <c r="F31" s="28"/>
      <c r="G31" s="28"/>
      <c r="H31" s="45"/>
      <c r="I31" s="45"/>
      <c r="J31" s="45"/>
      <c r="K31" s="45"/>
      <c r="L31" s="45"/>
      <c r="M31" s="45"/>
      <c r="N31" s="45"/>
      <c r="O31" s="45"/>
    </row>
    <row r="32" spans="1:15" ht="14.25" customHeight="1" x14ac:dyDescent="0.25">
      <c r="A32" s="29" t="s">
        <v>22</v>
      </c>
      <c r="B32" s="8">
        <f t="shared" ref="B32:G32" si="0">SUM(B8:B31)</f>
        <v>0</v>
      </c>
      <c r="C32" s="8">
        <f t="shared" si="0"/>
        <v>0</v>
      </c>
      <c r="D32" s="8">
        <f t="shared" si="0"/>
        <v>0</v>
      </c>
      <c r="E32" s="8">
        <f t="shared" si="0"/>
        <v>0</v>
      </c>
      <c r="F32" s="8">
        <f t="shared" si="0"/>
        <v>0</v>
      </c>
      <c r="G32" s="8">
        <f t="shared" si="0"/>
        <v>0</v>
      </c>
      <c r="H32" s="8">
        <f t="shared" ref="H32:O32" si="1">SUM(H8:H31)</f>
        <v>0</v>
      </c>
      <c r="I32" s="8">
        <f t="shared" si="1"/>
        <v>0</v>
      </c>
      <c r="J32" s="8">
        <f t="shared" si="1"/>
        <v>0</v>
      </c>
      <c r="K32" s="8">
        <f t="shared" si="1"/>
        <v>0</v>
      </c>
      <c r="L32" s="8">
        <f t="shared" si="1"/>
        <v>0</v>
      </c>
      <c r="M32" s="8">
        <f t="shared" si="1"/>
        <v>0</v>
      </c>
      <c r="N32" s="8">
        <f t="shared" si="1"/>
        <v>0</v>
      </c>
      <c r="O32" s="8">
        <f t="shared" si="1"/>
        <v>0</v>
      </c>
    </row>
    <row r="33" spans="1:15" ht="14.25" customHeight="1" x14ac:dyDescent="0.25">
      <c r="A33" s="29" t="s">
        <v>23</v>
      </c>
      <c r="B33" s="8" t="e">
        <f>B32/COUNT(B8:B31)*100</f>
        <v>#DIV/0!</v>
      </c>
      <c r="C33" s="8" t="e">
        <f t="shared" ref="C33:O33" si="2">C32/COUNT(C8:C31)*100</f>
        <v>#DIV/0!</v>
      </c>
      <c r="D33" s="8" t="e">
        <f t="shared" si="2"/>
        <v>#DIV/0!</v>
      </c>
      <c r="E33" s="8" t="e">
        <f>E32/COUNT(E8:E31)*100</f>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row>
    <row r="34" spans="1:15" ht="14.25" customHeight="1" x14ac:dyDescent="0.25"/>
    <row r="35" spans="1:15" ht="14.25" customHeight="1" x14ac:dyDescent="0.25">
      <c r="A35" s="19" t="s">
        <v>12</v>
      </c>
      <c r="B35" s="11"/>
      <c r="C35" s="11"/>
      <c r="D35" s="11"/>
      <c r="E35" s="11"/>
      <c r="F35" s="11"/>
      <c r="G35" s="11"/>
      <c r="H35" s="11"/>
      <c r="I35" s="11"/>
      <c r="J35" s="11"/>
      <c r="K35" s="11"/>
      <c r="L35" s="11"/>
      <c r="M35" s="11"/>
      <c r="N35" s="11"/>
      <c r="O35" s="12"/>
    </row>
    <row r="36" spans="1:15" ht="14.25" customHeight="1" x14ac:dyDescent="0.25">
      <c r="A36" s="13"/>
      <c r="B36" s="14"/>
      <c r="C36" s="14"/>
      <c r="D36" s="14"/>
      <c r="E36" s="14"/>
      <c r="F36" s="14"/>
      <c r="G36" s="14"/>
      <c r="H36" s="14"/>
      <c r="I36" s="14"/>
      <c r="J36" s="14"/>
      <c r="K36" s="14"/>
      <c r="L36" s="14"/>
      <c r="M36" s="14"/>
      <c r="N36" s="14"/>
      <c r="O36" s="15"/>
    </row>
    <row r="37" spans="1:15" ht="14.25" customHeight="1" x14ac:dyDescent="0.25">
      <c r="A37" s="13"/>
      <c r="B37" s="14"/>
      <c r="C37" s="14"/>
      <c r="D37" s="14"/>
      <c r="E37" s="14"/>
      <c r="F37" s="14"/>
      <c r="G37" s="14"/>
      <c r="H37" s="14"/>
      <c r="I37" s="14"/>
      <c r="J37" s="14"/>
      <c r="K37" s="14"/>
      <c r="L37" s="14"/>
      <c r="M37" s="14"/>
      <c r="N37" s="14"/>
      <c r="O37" s="15"/>
    </row>
    <row r="38" spans="1:15" ht="14.25" customHeight="1" x14ac:dyDescent="0.25">
      <c r="A38" s="13"/>
      <c r="B38" s="14"/>
      <c r="C38" s="14"/>
      <c r="D38" s="14"/>
      <c r="E38" s="14"/>
      <c r="F38" s="14"/>
      <c r="G38" s="14"/>
      <c r="H38" s="14"/>
      <c r="I38" s="14"/>
      <c r="J38" s="14"/>
      <c r="K38" s="14"/>
      <c r="L38" s="14"/>
      <c r="M38" s="14"/>
      <c r="N38" s="14"/>
      <c r="O38" s="15"/>
    </row>
    <row r="39" spans="1:15" ht="14.25" customHeight="1" x14ac:dyDescent="0.25">
      <c r="A39" s="13"/>
      <c r="B39" s="14"/>
      <c r="C39" s="14"/>
      <c r="D39" s="14"/>
      <c r="E39" s="14"/>
      <c r="F39" s="14"/>
      <c r="G39" s="14"/>
      <c r="H39" s="14"/>
      <c r="I39" s="14"/>
      <c r="J39" s="14"/>
      <c r="K39" s="14"/>
      <c r="L39" s="14"/>
      <c r="M39" s="14"/>
      <c r="N39" s="14"/>
      <c r="O39" s="15"/>
    </row>
    <row r="40" spans="1:15" ht="14.25" customHeight="1" x14ac:dyDescent="0.25">
      <c r="A40" s="13"/>
      <c r="B40" s="14"/>
      <c r="C40" s="14"/>
      <c r="D40" s="14"/>
      <c r="E40" s="14"/>
      <c r="F40" s="14"/>
      <c r="G40" s="14"/>
      <c r="H40" s="14"/>
      <c r="I40" s="14"/>
      <c r="J40" s="14"/>
      <c r="K40" s="14"/>
      <c r="L40" s="14"/>
      <c r="M40" s="14"/>
      <c r="N40" s="14"/>
      <c r="O40" s="15"/>
    </row>
    <row r="41" spans="1:15" ht="14.25" customHeight="1" x14ac:dyDescent="0.25">
      <c r="A41" s="16"/>
      <c r="B41" s="17"/>
      <c r="C41" s="17"/>
      <c r="D41" s="17"/>
      <c r="E41" s="17"/>
      <c r="F41" s="17"/>
      <c r="G41" s="17"/>
      <c r="H41" s="17"/>
      <c r="I41" s="17"/>
      <c r="J41" s="17"/>
      <c r="K41" s="17"/>
      <c r="L41" s="17"/>
      <c r="M41" s="17"/>
      <c r="N41" s="17"/>
      <c r="O41" s="18"/>
    </row>
    <row r="42" spans="1:15" x14ac:dyDescent="0.25">
      <c r="K42" s="9"/>
      <c r="L42" s="3"/>
    </row>
    <row r="43" spans="1:15" x14ac:dyDescent="0.25">
      <c r="K43" s="9"/>
      <c r="L43" s="3"/>
    </row>
  </sheetData>
  <conditionalFormatting sqref="B33:O33">
    <cfRule type="cellIs" dxfId="113" priority="1" operator="greaterThanOrEqual">
      <formula>90</formula>
    </cfRule>
    <cfRule type="cellIs" dxfId="112" priority="2" operator="between">
      <formula>80</formula>
      <formula>89.99</formula>
    </cfRule>
    <cfRule type="cellIs" dxfId="111" priority="3" operator="between">
      <formula>70</formula>
      <formula>79.99</formula>
    </cfRule>
    <cfRule type="cellIs" dxfId="110" priority="4" operator="between">
      <formula>60</formula>
      <formula>69.99</formula>
    </cfRule>
    <cfRule type="cellIs" dxfId="109" priority="5" operator="between">
      <formula>50</formula>
      <formula>59.99</formula>
    </cfRule>
    <cfRule type="cellIs" dxfId="10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4.25" customHeight="1" x14ac:dyDescent="0.25">
      <c r="A1" s="25" t="s">
        <v>20</v>
      </c>
      <c r="N1" s="24"/>
      <c r="O1" s="24"/>
      <c r="R1" s="10"/>
    </row>
    <row r="2" spans="1:21" s="10" customFormat="1" ht="14.25" customHeight="1" x14ac:dyDescent="0.25">
      <c r="A2" s="10" t="s">
        <v>62</v>
      </c>
      <c r="B2" s="56"/>
      <c r="C2" s="56"/>
      <c r="D2" s="56"/>
      <c r="E2" s="56"/>
      <c r="F2" s="56"/>
      <c r="G2" s="56"/>
      <c r="H2" s="56"/>
      <c r="I2" s="56"/>
      <c r="J2" s="56"/>
      <c r="K2" s="56"/>
      <c r="L2" s="56"/>
      <c r="M2" s="56"/>
      <c r="N2" s="24"/>
      <c r="O2" s="24"/>
      <c r="P2" s="56"/>
      <c r="Q2" s="56"/>
      <c r="R2" s="24"/>
      <c r="S2" s="56"/>
      <c r="T2" s="56"/>
      <c r="U2" s="56"/>
    </row>
    <row r="3" spans="1:21" ht="14.25" customHeight="1" x14ac:dyDescent="0.25">
      <c r="A3" s="10" t="s">
        <v>150</v>
      </c>
    </row>
    <row r="4" spans="1:21" ht="10.5" customHeight="1" x14ac:dyDescent="0.25">
      <c r="A4" s="10"/>
    </row>
    <row r="5" spans="1:21" ht="10.5" customHeight="1" x14ac:dyDescent="0.25">
      <c r="A5" s="10"/>
    </row>
    <row r="6" spans="1:21" s="23" customFormat="1" ht="10.5" customHeight="1" x14ac:dyDescent="0.25">
      <c r="A6" s="20"/>
      <c r="B6" s="21" t="s">
        <v>63</v>
      </c>
      <c r="C6" s="21" t="s">
        <v>63</v>
      </c>
      <c r="D6" s="21" t="s">
        <v>63</v>
      </c>
      <c r="E6" s="21" t="s">
        <v>63</v>
      </c>
      <c r="F6" s="21" t="s">
        <v>64</v>
      </c>
      <c r="G6" s="21" t="s">
        <v>63</v>
      </c>
      <c r="H6" s="21" t="s">
        <v>63</v>
      </c>
      <c r="I6" s="21" t="s">
        <v>64</v>
      </c>
      <c r="J6" s="21" t="s">
        <v>38</v>
      </c>
      <c r="K6" s="21" t="s">
        <v>63</v>
      </c>
      <c r="L6" s="21" t="s">
        <v>63</v>
      </c>
      <c r="M6" s="21" t="s">
        <v>63</v>
      </c>
      <c r="N6" s="22"/>
    </row>
    <row r="7" spans="1:21" s="5" customFormat="1" ht="14.25" customHeight="1" x14ac:dyDescent="0.25">
      <c r="A7" s="6" t="s">
        <v>10</v>
      </c>
      <c r="B7" s="6">
        <v>1</v>
      </c>
      <c r="C7" s="6">
        <v>2</v>
      </c>
      <c r="D7" s="6">
        <v>3</v>
      </c>
      <c r="E7" s="6">
        <v>4</v>
      </c>
      <c r="F7" s="6">
        <v>5</v>
      </c>
      <c r="G7" s="6">
        <v>6</v>
      </c>
      <c r="H7" s="6">
        <v>7</v>
      </c>
      <c r="I7" s="6">
        <v>8</v>
      </c>
      <c r="J7" s="6">
        <v>9</v>
      </c>
      <c r="K7" s="6">
        <v>10</v>
      </c>
      <c r="L7" s="6">
        <v>11</v>
      </c>
      <c r="M7" s="6">
        <v>12</v>
      </c>
      <c r="N7" s="7" t="s">
        <v>11</v>
      </c>
    </row>
    <row r="8" spans="1:21" ht="14.25" customHeight="1" x14ac:dyDescent="0.25">
      <c r="A8" s="55"/>
      <c r="B8" s="28"/>
      <c r="C8" s="28"/>
      <c r="D8" s="28"/>
      <c r="E8" s="28"/>
      <c r="F8" s="28"/>
      <c r="G8" s="28"/>
      <c r="H8" s="28"/>
      <c r="I8" s="28"/>
      <c r="J8" s="28"/>
      <c r="K8" s="28"/>
      <c r="L8" s="28"/>
      <c r="M8" s="28"/>
      <c r="N8" s="8">
        <f>SUM(B8:E8)*4+SUM(F8:H8)*8+SUM(I8:M8)*12</f>
        <v>0</v>
      </c>
      <c r="U8" s="3"/>
    </row>
    <row r="9" spans="1:21" ht="14.25" customHeight="1" x14ac:dyDescent="0.25">
      <c r="A9" s="55"/>
      <c r="B9" s="28"/>
      <c r="C9" s="28"/>
      <c r="D9" s="28"/>
      <c r="E9" s="28"/>
      <c r="F9" s="28"/>
      <c r="G9" s="28"/>
      <c r="H9" s="28"/>
      <c r="I9" s="28"/>
      <c r="J9" s="28"/>
      <c r="K9" s="28"/>
      <c r="L9" s="28"/>
      <c r="M9" s="28"/>
      <c r="N9" s="8">
        <f t="shared" ref="N9:N31" si="0">SUM(B9:E9)*4+SUM(F9:H9)*8+SUM(I9:M9)*12</f>
        <v>0</v>
      </c>
      <c r="U9" s="3"/>
    </row>
    <row r="10" spans="1:21" ht="14.25" customHeight="1" x14ac:dyDescent="0.25">
      <c r="A10" s="55"/>
      <c r="B10" s="28"/>
      <c r="C10" s="28"/>
      <c r="D10" s="28"/>
      <c r="E10" s="28"/>
      <c r="F10" s="28"/>
      <c r="G10" s="28"/>
      <c r="H10" s="28"/>
      <c r="I10" s="28"/>
      <c r="J10" s="28"/>
      <c r="K10" s="28"/>
      <c r="L10" s="28"/>
      <c r="M10" s="28"/>
      <c r="N10" s="8">
        <f t="shared" si="0"/>
        <v>0</v>
      </c>
      <c r="U10" s="3"/>
    </row>
    <row r="11" spans="1:21" ht="14.25" customHeight="1" x14ac:dyDescent="0.25">
      <c r="A11" s="55"/>
      <c r="B11" s="28"/>
      <c r="C11" s="28"/>
      <c r="D11" s="28"/>
      <c r="E11" s="28"/>
      <c r="F11" s="28"/>
      <c r="G11" s="28"/>
      <c r="H11" s="28"/>
      <c r="I11" s="28"/>
      <c r="J11" s="28"/>
      <c r="K11" s="28"/>
      <c r="L11" s="28"/>
      <c r="M11" s="28"/>
      <c r="N11" s="8">
        <f t="shared" si="0"/>
        <v>0</v>
      </c>
      <c r="U11" s="3"/>
    </row>
    <row r="12" spans="1:21" ht="14.25" customHeight="1" x14ac:dyDescent="0.25">
      <c r="A12" s="55"/>
      <c r="B12" s="28"/>
      <c r="C12" s="52"/>
      <c r="D12" s="52"/>
      <c r="E12" s="52"/>
      <c r="F12" s="52"/>
      <c r="G12" s="52"/>
      <c r="H12" s="52"/>
      <c r="I12" s="52"/>
      <c r="J12" s="52"/>
      <c r="K12" s="52"/>
      <c r="L12" s="52"/>
      <c r="M12" s="52"/>
      <c r="N12" s="8">
        <f t="shared" si="0"/>
        <v>0</v>
      </c>
      <c r="U12" s="3"/>
    </row>
    <row r="13" spans="1:21" ht="14.25" customHeight="1" x14ac:dyDescent="0.25">
      <c r="A13" s="55"/>
      <c r="B13" s="28"/>
      <c r="C13" s="28"/>
      <c r="D13" s="28"/>
      <c r="E13" s="28"/>
      <c r="F13" s="28"/>
      <c r="G13" s="28"/>
      <c r="H13" s="28"/>
      <c r="I13" s="28"/>
      <c r="J13" s="28"/>
      <c r="K13" s="28"/>
      <c r="L13" s="28"/>
      <c r="M13" s="28"/>
      <c r="N13" s="8">
        <f t="shared" si="0"/>
        <v>0</v>
      </c>
      <c r="U13" s="3"/>
    </row>
    <row r="14" spans="1:21" ht="14.25" customHeight="1" x14ac:dyDescent="0.25">
      <c r="A14" s="55"/>
      <c r="B14" s="28"/>
      <c r="C14" s="28"/>
      <c r="D14" s="28"/>
      <c r="E14" s="28"/>
      <c r="F14" s="28"/>
      <c r="G14" s="28"/>
      <c r="H14" s="28"/>
      <c r="I14" s="28"/>
      <c r="J14" s="28"/>
      <c r="K14" s="28"/>
      <c r="L14" s="28"/>
      <c r="M14" s="28"/>
      <c r="N14" s="8">
        <f t="shared" si="0"/>
        <v>0</v>
      </c>
      <c r="U14" s="3"/>
    </row>
    <row r="15" spans="1:21" ht="14.25" customHeight="1" x14ac:dyDescent="0.25">
      <c r="A15" s="55"/>
      <c r="B15" s="28"/>
      <c r="C15" s="28"/>
      <c r="D15" s="28"/>
      <c r="E15" s="28"/>
      <c r="F15" s="28"/>
      <c r="G15" s="28"/>
      <c r="H15" s="28"/>
      <c r="I15" s="28"/>
      <c r="J15" s="28"/>
      <c r="K15" s="28"/>
      <c r="L15" s="28"/>
      <c r="M15" s="28"/>
      <c r="N15" s="8">
        <f t="shared" si="0"/>
        <v>0</v>
      </c>
      <c r="U15" s="3"/>
    </row>
    <row r="16" spans="1:21" ht="14.25" customHeight="1" x14ac:dyDescent="0.25">
      <c r="A16" s="55"/>
      <c r="B16" s="28"/>
      <c r="C16" s="28"/>
      <c r="D16" s="28"/>
      <c r="E16" s="28"/>
      <c r="F16" s="28"/>
      <c r="G16" s="28"/>
      <c r="H16" s="28"/>
      <c r="I16" s="28"/>
      <c r="J16" s="28"/>
      <c r="K16" s="28"/>
      <c r="L16" s="28"/>
      <c r="M16" s="28"/>
      <c r="N16" s="8">
        <f t="shared" si="0"/>
        <v>0</v>
      </c>
      <c r="U16" s="3"/>
    </row>
    <row r="17" spans="1:21" ht="14.25" customHeight="1" x14ac:dyDescent="0.25">
      <c r="A17" s="55"/>
      <c r="B17" s="28"/>
      <c r="C17" s="28"/>
      <c r="D17" s="28"/>
      <c r="E17" s="28"/>
      <c r="F17" s="28"/>
      <c r="G17" s="28"/>
      <c r="H17" s="28"/>
      <c r="I17" s="28"/>
      <c r="J17" s="28"/>
      <c r="K17" s="28"/>
      <c r="L17" s="28"/>
      <c r="M17" s="28"/>
      <c r="N17" s="8">
        <f t="shared" si="0"/>
        <v>0</v>
      </c>
      <c r="U17" s="3"/>
    </row>
    <row r="18" spans="1:21" ht="14.25" customHeight="1" x14ac:dyDescent="0.25">
      <c r="A18" s="55"/>
      <c r="B18" s="28"/>
      <c r="C18" s="28"/>
      <c r="D18" s="28"/>
      <c r="E18" s="28"/>
      <c r="F18" s="28"/>
      <c r="G18" s="28"/>
      <c r="H18" s="28"/>
      <c r="I18" s="28"/>
      <c r="J18" s="28"/>
      <c r="K18" s="28"/>
      <c r="L18" s="28"/>
      <c r="M18" s="28"/>
      <c r="N18" s="8">
        <f t="shared" si="0"/>
        <v>0</v>
      </c>
      <c r="U18" s="3"/>
    </row>
    <row r="19" spans="1:21" ht="14.25" customHeight="1" x14ac:dyDescent="0.25">
      <c r="A19" s="55"/>
      <c r="B19" s="28"/>
      <c r="C19" s="53"/>
      <c r="D19" s="53"/>
      <c r="E19" s="53"/>
      <c r="F19" s="53"/>
      <c r="G19" s="53"/>
      <c r="H19" s="53"/>
      <c r="I19" s="53"/>
      <c r="J19" s="53"/>
      <c r="K19" s="53"/>
      <c r="L19" s="53"/>
      <c r="M19" s="53"/>
      <c r="N19" s="8">
        <f t="shared" si="0"/>
        <v>0</v>
      </c>
      <c r="U19" s="3"/>
    </row>
    <row r="20" spans="1:21" ht="14.25" customHeight="1" x14ac:dyDescent="0.25">
      <c r="A20" s="55"/>
      <c r="B20" s="28"/>
      <c r="C20" s="28"/>
      <c r="D20" s="28"/>
      <c r="E20" s="28"/>
      <c r="F20" s="28"/>
      <c r="G20" s="28"/>
      <c r="H20" s="28"/>
      <c r="I20" s="28"/>
      <c r="J20" s="28"/>
      <c r="K20" s="28"/>
      <c r="L20" s="28"/>
      <c r="M20" s="28"/>
      <c r="N20" s="8">
        <f t="shared" si="0"/>
        <v>0</v>
      </c>
      <c r="U20" s="3"/>
    </row>
    <row r="21" spans="1:21" ht="14.25" customHeight="1" x14ac:dyDescent="0.25">
      <c r="A21" s="55"/>
      <c r="B21" s="28"/>
      <c r="C21" s="28"/>
      <c r="D21" s="28"/>
      <c r="E21" s="28"/>
      <c r="F21" s="28"/>
      <c r="G21" s="28"/>
      <c r="H21" s="28"/>
      <c r="I21" s="28"/>
      <c r="J21" s="28"/>
      <c r="K21" s="28"/>
      <c r="L21" s="28"/>
      <c r="M21" s="28"/>
      <c r="N21" s="8">
        <f t="shared" si="0"/>
        <v>0</v>
      </c>
      <c r="U21" s="3"/>
    </row>
    <row r="22" spans="1:21" ht="14.25" customHeight="1" x14ac:dyDescent="0.25">
      <c r="A22" s="55"/>
      <c r="B22" s="28"/>
      <c r="C22" s="28"/>
      <c r="D22" s="28"/>
      <c r="E22" s="28"/>
      <c r="F22" s="28"/>
      <c r="G22" s="28"/>
      <c r="H22" s="28"/>
      <c r="I22" s="28"/>
      <c r="J22" s="28"/>
      <c r="K22" s="28"/>
      <c r="L22" s="28"/>
      <c r="M22" s="28"/>
      <c r="N22" s="8">
        <f t="shared" si="0"/>
        <v>0</v>
      </c>
      <c r="U22" s="3"/>
    </row>
    <row r="23" spans="1:21" ht="14.25" customHeight="1" x14ac:dyDescent="0.25">
      <c r="A23" s="55"/>
      <c r="B23" s="28"/>
      <c r="C23" s="28"/>
      <c r="D23" s="28"/>
      <c r="E23" s="28"/>
      <c r="F23" s="28"/>
      <c r="G23" s="28"/>
      <c r="H23" s="28"/>
      <c r="I23" s="28"/>
      <c r="J23" s="28"/>
      <c r="K23" s="28"/>
      <c r="L23" s="28"/>
      <c r="M23" s="28"/>
      <c r="N23" s="8">
        <f t="shared" si="0"/>
        <v>0</v>
      </c>
      <c r="U23" s="3"/>
    </row>
    <row r="24" spans="1:21" ht="14.25" customHeight="1" x14ac:dyDescent="0.25">
      <c r="A24" s="55"/>
      <c r="B24" s="28"/>
      <c r="C24" s="28"/>
      <c r="D24" s="28"/>
      <c r="E24" s="28"/>
      <c r="F24" s="28"/>
      <c r="G24" s="28"/>
      <c r="H24" s="28"/>
      <c r="I24" s="28"/>
      <c r="J24" s="28"/>
      <c r="K24" s="28"/>
      <c r="L24" s="28"/>
      <c r="M24" s="28"/>
      <c r="N24" s="8">
        <f t="shared" si="0"/>
        <v>0</v>
      </c>
      <c r="U24" s="3"/>
    </row>
    <row r="25" spans="1:21" ht="14.25" customHeight="1" x14ac:dyDescent="0.25">
      <c r="A25" s="55"/>
      <c r="B25" s="28"/>
      <c r="C25" s="28"/>
      <c r="D25" s="28"/>
      <c r="E25" s="28"/>
      <c r="F25" s="28"/>
      <c r="G25" s="28"/>
      <c r="H25" s="28"/>
      <c r="I25" s="28"/>
      <c r="J25" s="28"/>
      <c r="K25" s="28"/>
      <c r="L25" s="28"/>
      <c r="M25" s="28"/>
      <c r="N25" s="8">
        <f t="shared" si="0"/>
        <v>0</v>
      </c>
      <c r="U25" s="3"/>
    </row>
    <row r="26" spans="1:21" ht="14.25" customHeight="1" x14ac:dyDescent="0.25">
      <c r="A26" s="55"/>
      <c r="B26" s="28"/>
      <c r="C26" s="28"/>
      <c r="D26" s="28"/>
      <c r="E26" s="28"/>
      <c r="F26" s="28"/>
      <c r="G26" s="28"/>
      <c r="H26" s="28"/>
      <c r="I26" s="28"/>
      <c r="J26" s="28"/>
      <c r="K26" s="28"/>
      <c r="L26" s="28"/>
      <c r="M26" s="28"/>
      <c r="N26" s="8">
        <f t="shared" si="0"/>
        <v>0</v>
      </c>
      <c r="U26" s="3"/>
    </row>
    <row r="27" spans="1:21" ht="14.25" customHeight="1" x14ac:dyDescent="0.25">
      <c r="A27" s="55"/>
      <c r="B27" s="28"/>
      <c r="C27" s="28"/>
      <c r="D27" s="28"/>
      <c r="E27" s="28"/>
      <c r="F27" s="28"/>
      <c r="G27" s="28"/>
      <c r="H27" s="28"/>
      <c r="I27" s="28"/>
      <c r="J27" s="28"/>
      <c r="K27" s="28"/>
      <c r="L27" s="28"/>
      <c r="M27" s="28"/>
      <c r="N27" s="8">
        <f t="shared" si="0"/>
        <v>0</v>
      </c>
      <c r="U27" s="3"/>
    </row>
    <row r="28" spans="1:21" ht="14.25" customHeight="1" x14ac:dyDescent="0.25">
      <c r="A28" s="55"/>
      <c r="B28" s="28"/>
      <c r="C28" s="28"/>
      <c r="D28" s="28"/>
      <c r="E28" s="28"/>
      <c r="F28" s="28"/>
      <c r="G28" s="28"/>
      <c r="H28" s="28"/>
      <c r="I28" s="28"/>
      <c r="J28" s="28"/>
      <c r="K28" s="28"/>
      <c r="L28" s="28"/>
      <c r="M28" s="28"/>
      <c r="N28" s="8">
        <f t="shared" si="0"/>
        <v>0</v>
      </c>
      <c r="U28" s="3"/>
    </row>
    <row r="29" spans="1:21" ht="14.25" customHeight="1" x14ac:dyDescent="0.25">
      <c r="A29" s="55"/>
      <c r="B29" s="28"/>
      <c r="C29" s="53"/>
      <c r="D29" s="53"/>
      <c r="E29" s="53"/>
      <c r="F29" s="53"/>
      <c r="G29" s="53"/>
      <c r="H29" s="53"/>
      <c r="I29" s="53"/>
      <c r="J29" s="53"/>
      <c r="K29" s="53"/>
      <c r="L29" s="53"/>
      <c r="M29" s="53"/>
      <c r="N29" s="8">
        <f t="shared" si="0"/>
        <v>0</v>
      </c>
      <c r="U29" s="3"/>
    </row>
    <row r="30" spans="1:21" ht="14.25" customHeight="1" x14ac:dyDescent="0.25">
      <c r="A30" s="55"/>
      <c r="B30" s="28"/>
      <c r="C30" s="28"/>
      <c r="D30" s="28"/>
      <c r="E30" s="28"/>
      <c r="F30" s="28"/>
      <c r="G30" s="28"/>
      <c r="H30" s="28"/>
      <c r="I30" s="28"/>
      <c r="J30" s="28"/>
      <c r="K30" s="28"/>
      <c r="L30" s="28"/>
      <c r="M30" s="28"/>
      <c r="N30" s="8">
        <f t="shared" si="0"/>
        <v>0</v>
      </c>
      <c r="U30" s="3"/>
    </row>
    <row r="31" spans="1:21" ht="14.25" customHeight="1" x14ac:dyDescent="0.25">
      <c r="A31" s="55"/>
      <c r="B31" s="28"/>
      <c r="C31" s="28"/>
      <c r="D31" s="28"/>
      <c r="E31" s="28"/>
      <c r="F31" s="28"/>
      <c r="G31" s="28"/>
      <c r="H31" s="28"/>
      <c r="I31" s="28"/>
      <c r="J31" s="28"/>
      <c r="K31" s="28"/>
      <c r="L31" s="28"/>
      <c r="M31" s="28"/>
      <c r="N31" s="8">
        <f t="shared" si="0"/>
        <v>0</v>
      </c>
      <c r="U31" s="3"/>
    </row>
    <row r="32" spans="1:21" ht="14.25" customHeight="1" x14ac:dyDescent="0.25">
      <c r="A32" s="29" t="s">
        <v>22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9" t="e">
        <f>SUM(N8:N31)/COUNT(B8:B31)</f>
        <v>#DIV/0!</v>
      </c>
      <c r="U32" s="3"/>
    </row>
    <row r="33" spans="1:21" ht="14.25" customHeight="1" x14ac:dyDescent="0.25">
      <c r="A33" s="29" t="s">
        <v>23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0"/>
      <c r="U33" s="3"/>
    </row>
    <row r="34" spans="1:21" ht="14.25" customHeight="1" x14ac:dyDescent="0.25"/>
    <row r="35" spans="1:21" ht="14.25" customHeight="1" x14ac:dyDescent="0.25">
      <c r="A35" s="19" t="s">
        <v>12</v>
      </c>
      <c r="B35" s="11"/>
      <c r="C35" s="11"/>
      <c r="D35" s="11"/>
      <c r="E35" s="11"/>
      <c r="F35" s="11"/>
      <c r="G35" s="11"/>
      <c r="H35" s="11"/>
      <c r="I35" s="12"/>
      <c r="K35" s="71" t="s">
        <v>13</v>
      </c>
      <c r="L35" s="71"/>
      <c r="M35" s="71"/>
      <c r="N35" s="71"/>
      <c r="U35" s="3"/>
    </row>
    <row r="36" spans="1:21" ht="14.25" customHeight="1" x14ac:dyDescent="0.25">
      <c r="A36" s="13"/>
      <c r="B36" s="14"/>
      <c r="C36" s="14"/>
      <c r="D36" s="14"/>
      <c r="E36" s="14"/>
      <c r="F36" s="14"/>
      <c r="G36" s="14"/>
      <c r="H36" s="14"/>
      <c r="I36" s="15"/>
      <c r="K36" s="72" t="s">
        <v>14</v>
      </c>
      <c r="L36" s="72"/>
      <c r="M36" s="73"/>
      <c r="N36" s="73"/>
      <c r="U36" s="3"/>
    </row>
    <row r="37" spans="1:21" ht="14.25" customHeight="1" x14ac:dyDescent="0.25">
      <c r="A37" s="13"/>
      <c r="B37" s="14"/>
      <c r="C37" s="14"/>
      <c r="D37" s="14"/>
      <c r="E37" s="14"/>
      <c r="F37" s="14"/>
      <c r="G37" s="14"/>
      <c r="H37" s="14"/>
      <c r="I37" s="15"/>
      <c r="K37" s="74" t="s">
        <v>15</v>
      </c>
      <c r="L37" s="74"/>
      <c r="M37" s="73"/>
      <c r="N37" s="73"/>
      <c r="U37" s="3"/>
    </row>
    <row r="38" spans="1:21" ht="14.25" customHeight="1" x14ac:dyDescent="0.25">
      <c r="A38" s="13"/>
      <c r="B38" s="14"/>
      <c r="C38" s="14"/>
      <c r="D38" s="14"/>
      <c r="E38" s="14"/>
      <c r="F38" s="14"/>
      <c r="G38" s="14"/>
      <c r="H38" s="14"/>
      <c r="I38" s="15"/>
      <c r="K38" s="76" t="s">
        <v>16</v>
      </c>
      <c r="L38" s="76"/>
      <c r="M38" s="73"/>
      <c r="N38" s="73"/>
      <c r="U38" s="3"/>
    </row>
    <row r="39" spans="1:21" ht="14.25" customHeight="1" x14ac:dyDescent="0.25">
      <c r="A39" s="13"/>
      <c r="B39" s="14"/>
      <c r="C39" s="14"/>
      <c r="D39" s="14"/>
      <c r="E39" s="14"/>
      <c r="F39" s="14"/>
      <c r="G39" s="14"/>
      <c r="H39" s="14"/>
      <c r="I39" s="15"/>
      <c r="K39" s="77" t="s">
        <v>17</v>
      </c>
      <c r="L39" s="77"/>
      <c r="M39" s="73"/>
      <c r="N39" s="73"/>
      <c r="U39" s="3"/>
    </row>
    <row r="40" spans="1:21" ht="14.25" customHeight="1" x14ac:dyDescent="0.25">
      <c r="A40" s="13"/>
      <c r="B40" s="14"/>
      <c r="C40" s="14"/>
      <c r="D40" s="14"/>
      <c r="E40" s="14"/>
      <c r="F40" s="14"/>
      <c r="G40" s="14"/>
      <c r="H40" s="14"/>
      <c r="I40" s="15"/>
      <c r="K40" s="78" t="s">
        <v>18</v>
      </c>
      <c r="L40" s="78"/>
      <c r="M40" s="73"/>
      <c r="N40" s="73"/>
      <c r="U40" s="3"/>
    </row>
    <row r="41" spans="1:21" ht="14.25" customHeight="1" x14ac:dyDescent="0.25">
      <c r="A41" s="16"/>
      <c r="B41" s="17"/>
      <c r="C41" s="17"/>
      <c r="D41" s="17"/>
      <c r="E41" s="17"/>
      <c r="F41" s="17"/>
      <c r="G41" s="17"/>
      <c r="H41" s="17"/>
      <c r="I41" s="18"/>
      <c r="K41" s="75" t="s">
        <v>19</v>
      </c>
      <c r="L41" s="75"/>
      <c r="M41" s="73"/>
      <c r="N41" s="73"/>
      <c r="U41" s="3"/>
    </row>
    <row r="42" spans="1:21" x14ac:dyDescent="0.25">
      <c r="A42" s="14"/>
      <c r="B42" s="14"/>
      <c r="C42" s="14"/>
      <c r="D42" s="14"/>
      <c r="E42" s="14"/>
      <c r="F42" s="14"/>
      <c r="G42" s="14"/>
      <c r="H42" s="14"/>
      <c r="I42" s="14"/>
      <c r="J42" s="14"/>
      <c r="K42" s="14"/>
      <c r="L42" s="14"/>
      <c r="M42" s="14"/>
      <c r="N42" s="14"/>
      <c r="O42" s="14"/>
      <c r="P42" s="14"/>
    </row>
  </sheetData>
  <mergeCells count="14">
    <mergeCell ref="N32:N33"/>
    <mergeCell ref="K35:N35"/>
    <mergeCell ref="K36:L36"/>
    <mergeCell ref="M36:N36"/>
    <mergeCell ref="K37:L37"/>
    <mergeCell ref="M37:N37"/>
    <mergeCell ref="K41:L41"/>
    <mergeCell ref="M41:N41"/>
    <mergeCell ref="K38:L38"/>
    <mergeCell ref="M38:N38"/>
    <mergeCell ref="K39:L39"/>
    <mergeCell ref="M39:N39"/>
    <mergeCell ref="K40:L40"/>
    <mergeCell ref="M40:N40"/>
  </mergeCells>
  <conditionalFormatting sqref="N8:N31">
    <cfRule type="cellIs" dxfId="107" priority="7" operator="greaterThanOrEqual">
      <formula>90</formula>
    </cfRule>
    <cfRule type="cellIs" dxfId="106" priority="8" operator="between">
      <formula>80</formula>
      <formula>89.99</formula>
    </cfRule>
    <cfRule type="cellIs" dxfId="105" priority="9" operator="between">
      <formula>70</formula>
      <formula>79.99</formula>
    </cfRule>
    <cfRule type="cellIs" dxfId="104" priority="10" operator="between">
      <formula>60</formula>
      <formula>69.99</formula>
    </cfRule>
    <cfRule type="cellIs" dxfId="103" priority="11" operator="between">
      <formula>50</formula>
      <formula>59.99</formula>
    </cfRule>
    <cfRule type="cellIs" dxfId="102" priority="12" operator="lessThanOrEqual">
      <formula>49.99</formula>
    </cfRule>
  </conditionalFormatting>
  <conditionalFormatting sqref="B33:M33">
    <cfRule type="cellIs" dxfId="101" priority="1" operator="greaterThanOrEqual">
      <formula>90</formula>
    </cfRule>
    <cfRule type="cellIs" dxfId="100" priority="2" operator="between">
      <formula>80</formula>
      <formula>89.99</formula>
    </cfRule>
    <cfRule type="cellIs" dxfId="99" priority="3" operator="between">
      <formula>70</formula>
      <formula>79.99</formula>
    </cfRule>
    <cfRule type="cellIs" dxfId="98" priority="4" operator="between">
      <formula>60</formula>
      <formula>69.99</formula>
    </cfRule>
    <cfRule type="cellIs" dxfId="97" priority="5" operator="between">
      <formula>50</formula>
      <formula>59.99</formula>
    </cfRule>
    <cfRule type="cellIs" dxfId="9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43"/>
  <sheetViews>
    <sheetView showGridLines="0" workbookViewId="0"/>
  </sheetViews>
  <sheetFormatPr defaultRowHeight="15" x14ac:dyDescent="0.25"/>
  <cols>
    <col min="1" max="1" width="26.140625" style="3" customWidth="1"/>
    <col min="2" max="10" width="7.140625" style="3" customWidth="1"/>
    <col min="11" max="11" width="7" style="9" customWidth="1"/>
    <col min="12" max="16384" width="9.140625" style="3"/>
  </cols>
  <sheetData>
    <row r="1" spans="1:11" ht="14.25" customHeight="1" x14ac:dyDescent="0.25">
      <c r="A1" s="25" t="s">
        <v>20</v>
      </c>
    </row>
    <row r="2" spans="1:11" s="10" customFormat="1" ht="14.25" customHeight="1" x14ac:dyDescent="0.25">
      <c r="A2" s="10" t="s">
        <v>65</v>
      </c>
      <c r="B2" s="56"/>
      <c r="C2" s="56"/>
      <c r="D2" s="56"/>
      <c r="E2" s="56"/>
      <c r="F2" s="56"/>
      <c r="G2" s="56"/>
      <c r="H2" s="56"/>
      <c r="I2" s="56"/>
      <c r="J2" s="56"/>
      <c r="K2" s="56"/>
    </row>
    <row r="3" spans="1:11" ht="14.25" customHeight="1" x14ac:dyDescent="0.25">
      <c r="A3" s="10" t="s">
        <v>151</v>
      </c>
    </row>
    <row r="4" spans="1:11" ht="10.5" customHeight="1" x14ac:dyDescent="0.25">
      <c r="A4" s="10"/>
    </row>
    <row r="5" spans="1:11" ht="10.5" customHeight="1" x14ac:dyDescent="0.25">
      <c r="A5" s="10"/>
    </row>
    <row r="6" spans="1:11" s="23" customFormat="1" ht="10.5" customHeight="1" x14ac:dyDescent="0.25">
      <c r="A6" s="20"/>
      <c r="B6" s="21" t="s">
        <v>70</v>
      </c>
      <c r="C6" s="21" t="s">
        <v>40</v>
      </c>
      <c r="D6" s="21" t="s">
        <v>66</v>
      </c>
      <c r="E6" s="21" t="s">
        <v>67</v>
      </c>
      <c r="F6" s="21" t="s">
        <v>67</v>
      </c>
      <c r="G6" s="21" t="s">
        <v>67</v>
      </c>
      <c r="H6" s="21" t="s">
        <v>67</v>
      </c>
      <c r="I6" s="21" t="s">
        <v>68</v>
      </c>
      <c r="J6" s="20" t="s">
        <v>69</v>
      </c>
    </row>
    <row r="7" spans="1:11" s="5" customFormat="1" ht="14.25" customHeight="1" x14ac:dyDescent="0.25">
      <c r="A7" s="6" t="s">
        <v>10</v>
      </c>
      <c r="B7" s="6">
        <v>1</v>
      </c>
      <c r="C7" s="6">
        <v>2</v>
      </c>
      <c r="D7" s="6">
        <v>3</v>
      </c>
      <c r="E7" s="6">
        <v>4</v>
      </c>
      <c r="F7" s="6">
        <v>5</v>
      </c>
      <c r="G7" s="6">
        <v>6</v>
      </c>
      <c r="H7" s="6">
        <v>7</v>
      </c>
      <c r="I7" s="6">
        <v>8</v>
      </c>
      <c r="J7" s="6">
        <v>9</v>
      </c>
    </row>
    <row r="8" spans="1:11" ht="14.25" customHeight="1" x14ac:dyDescent="0.25">
      <c r="A8" s="55"/>
      <c r="B8" s="28"/>
      <c r="C8" s="28"/>
      <c r="D8" s="28"/>
      <c r="E8" s="28"/>
      <c r="F8" s="28"/>
      <c r="G8" s="28"/>
      <c r="H8" s="28"/>
      <c r="I8" s="28"/>
      <c r="J8" s="28"/>
      <c r="K8" s="3"/>
    </row>
    <row r="9" spans="1:11" ht="14.25" customHeight="1" x14ac:dyDescent="0.25">
      <c r="A9" s="55"/>
      <c r="B9" s="28"/>
      <c r="C9" s="28"/>
      <c r="D9" s="28"/>
      <c r="E9" s="28"/>
      <c r="F9" s="28"/>
      <c r="G9" s="28"/>
      <c r="H9" s="28"/>
      <c r="I9" s="28"/>
      <c r="J9" s="28"/>
      <c r="K9" s="3"/>
    </row>
    <row r="10" spans="1:11" ht="14.25" customHeight="1" x14ac:dyDescent="0.25">
      <c r="A10" s="55"/>
      <c r="B10" s="28"/>
      <c r="C10" s="28"/>
      <c r="D10" s="28"/>
      <c r="E10" s="28"/>
      <c r="F10" s="28"/>
      <c r="G10" s="28"/>
      <c r="H10" s="28"/>
      <c r="I10" s="28"/>
      <c r="J10" s="28"/>
      <c r="K10" s="3"/>
    </row>
    <row r="11" spans="1:11" ht="14.25" customHeight="1" x14ac:dyDescent="0.25">
      <c r="A11" s="55"/>
      <c r="B11" s="28"/>
      <c r="C11" s="28"/>
      <c r="D11" s="28"/>
      <c r="E11" s="28"/>
      <c r="F11" s="28"/>
      <c r="G11" s="28"/>
      <c r="H11" s="28"/>
      <c r="I11" s="28"/>
      <c r="J11" s="28"/>
      <c r="K11" s="3"/>
    </row>
    <row r="12" spans="1:11" ht="14.25" customHeight="1" x14ac:dyDescent="0.25">
      <c r="A12" s="55"/>
      <c r="B12" s="28"/>
      <c r="C12" s="28"/>
      <c r="D12" s="28"/>
      <c r="E12" s="28"/>
      <c r="F12" s="28"/>
      <c r="G12" s="28"/>
      <c r="H12" s="28"/>
      <c r="I12" s="28"/>
      <c r="J12" s="28"/>
      <c r="K12" s="3"/>
    </row>
    <row r="13" spans="1:11" ht="14.25" customHeight="1" x14ac:dyDescent="0.25">
      <c r="A13" s="55"/>
      <c r="B13" s="28"/>
      <c r="C13" s="28"/>
      <c r="D13" s="28"/>
      <c r="E13" s="28"/>
      <c r="F13" s="28"/>
      <c r="G13" s="28"/>
      <c r="H13" s="28"/>
      <c r="I13" s="28"/>
      <c r="J13" s="28"/>
      <c r="K13" s="3"/>
    </row>
    <row r="14" spans="1:11" ht="14.25" customHeight="1" x14ac:dyDescent="0.25">
      <c r="A14" s="55"/>
      <c r="B14" s="28"/>
      <c r="C14" s="28"/>
      <c r="D14" s="28"/>
      <c r="E14" s="28"/>
      <c r="F14" s="28"/>
      <c r="G14" s="28"/>
      <c r="H14" s="28"/>
      <c r="I14" s="28"/>
      <c r="J14" s="28"/>
      <c r="K14" s="3"/>
    </row>
    <row r="15" spans="1:11" ht="14.25" customHeight="1" x14ac:dyDescent="0.25">
      <c r="A15" s="55"/>
      <c r="B15" s="28"/>
      <c r="C15" s="28"/>
      <c r="D15" s="28"/>
      <c r="E15" s="28"/>
      <c r="F15" s="28"/>
      <c r="G15" s="28"/>
      <c r="H15" s="28"/>
      <c r="I15" s="28"/>
      <c r="J15" s="28"/>
      <c r="K15" s="3"/>
    </row>
    <row r="16" spans="1:11" ht="14.25" customHeight="1" x14ac:dyDescent="0.25">
      <c r="A16" s="55"/>
      <c r="B16" s="28"/>
      <c r="C16" s="28"/>
      <c r="D16" s="28"/>
      <c r="E16" s="28"/>
      <c r="F16" s="28"/>
      <c r="G16" s="28"/>
      <c r="H16" s="28"/>
      <c r="I16" s="28"/>
      <c r="J16" s="28"/>
      <c r="K16" s="3"/>
    </row>
    <row r="17" spans="1:11" ht="14.25" customHeight="1" x14ac:dyDescent="0.25">
      <c r="A17" s="55"/>
      <c r="B17" s="28"/>
      <c r="C17" s="28"/>
      <c r="D17" s="28"/>
      <c r="E17" s="28"/>
      <c r="F17" s="28"/>
      <c r="G17" s="28"/>
      <c r="H17" s="28"/>
      <c r="I17" s="28"/>
      <c r="J17" s="28"/>
      <c r="K17" s="3"/>
    </row>
    <row r="18" spans="1:11" ht="14.25" customHeight="1" x14ac:dyDescent="0.25">
      <c r="A18" s="55"/>
      <c r="B18" s="28"/>
      <c r="C18" s="28"/>
      <c r="D18" s="28"/>
      <c r="E18" s="28"/>
      <c r="F18" s="28"/>
      <c r="G18" s="28"/>
      <c r="H18" s="28"/>
      <c r="I18" s="28"/>
      <c r="J18" s="28"/>
      <c r="K18" s="3"/>
    </row>
    <row r="19" spans="1:11" ht="14.25" customHeight="1" x14ac:dyDescent="0.25">
      <c r="A19" s="55"/>
      <c r="B19" s="28"/>
      <c r="C19" s="28"/>
      <c r="D19" s="28"/>
      <c r="E19" s="28"/>
      <c r="F19" s="28"/>
      <c r="G19" s="28"/>
      <c r="H19" s="28"/>
      <c r="I19" s="28"/>
      <c r="J19" s="28"/>
      <c r="K19" s="3"/>
    </row>
    <row r="20" spans="1:11" ht="14.25" customHeight="1" x14ac:dyDescent="0.25">
      <c r="A20" s="55"/>
      <c r="B20" s="28"/>
      <c r="C20" s="28"/>
      <c r="D20" s="28"/>
      <c r="E20" s="28"/>
      <c r="F20" s="28"/>
      <c r="G20" s="28"/>
      <c r="H20" s="28"/>
      <c r="I20" s="28"/>
      <c r="J20" s="28"/>
      <c r="K20" s="3"/>
    </row>
    <row r="21" spans="1:11" ht="14.25" customHeight="1" x14ac:dyDescent="0.25">
      <c r="A21" s="55"/>
      <c r="B21" s="28"/>
      <c r="C21" s="28"/>
      <c r="D21" s="28"/>
      <c r="E21" s="28"/>
      <c r="F21" s="28"/>
      <c r="G21" s="28"/>
      <c r="H21" s="28"/>
      <c r="I21" s="28"/>
      <c r="J21" s="28"/>
      <c r="K21" s="3"/>
    </row>
    <row r="22" spans="1:11" ht="14.25" customHeight="1" x14ac:dyDescent="0.25">
      <c r="A22" s="55"/>
      <c r="B22" s="28"/>
      <c r="C22" s="28"/>
      <c r="D22" s="28"/>
      <c r="E22" s="28"/>
      <c r="F22" s="28"/>
      <c r="G22" s="28"/>
      <c r="H22" s="28"/>
      <c r="I22" s="28"/>
      <c r="J22" s="28"/>
      <c r="K22" s="3"/>
    </row>
    <row r="23" spans="1:11" ht="14.25" customHeight="1" x14ac:dyDescent="0.25">
      <c r="A23" s="55"/>
      <c r="B23" s="28"/>
      <c r="C23" s="28"/>
      <c r="D23" s="28"/>
      <c r="E23" s="28"/>
      <c r="F23" s="28"/>
      <c r="G23" s="28"/>
      <c r="H23" s="28"/>
      <c r="I23" s="28"/>
      <c r="J23" s="28"/>
      <c r="K23" s="3"/>
    </row>
    <row r="24" spans="1:11" ht="14.25" customHeight="1" x14ac:dyDescent="0.25">
      <c r="A24" s="55"/>
      <c r="B24" s="28"/>
      <c r="C24" s="28"/>
      <c r="D24" s="28"/>
      <c r="E24" s="28"/>
      <c r="F24" s="28"/>
      <c r="G24" s="28"/>
      <c r="H24" s="28"/>
      <c r="I24" s="28"/>
      <c r="J24" s="28"/>
      <c r="K24" s="3"/>
    </row>
    <row r="25" spans="1:11" ht="14.25" customHeight="1" x14ac:dyDescent="0.25">
      <c r="A25" s="55"/>
      <c r="B25" s="28"/>
      <c r="C25" s="28"/>
      <c r="D25" s="28"/>
      <c r="E25" s="28"/>
      <c r="F25" s="28"/>
      <c r="G25" s="28"/>
      <c r="H25" s="28"/>
      <c r="I25" s="28"/>
      <c r="J25" s="28"/>
      <c r="K25" s="3"/>
    </row>
    <row r="26" spans="1:11" ht="14.25" customHeight="1" x14ac:dyDescent="0.25">
      <c r="A26" s="55"/>
      <c r="B26" s="28"/>
      <c r="C26" s="28"/>
      <c r="D26" s="28"/>
      <c r="E26" s="28"/>
      <c r="F26" s="28"/>
      <c r="G26" s="28"/>
      <c r="H26" s="28"/>
      <c r="I26" s="28"/>
      <c r="J26" s="28"/>
      <c r="K26" s="3"/>
    </row>
    <row r="27" spans="1:11" ht="14.25" customHeight="1" x14ac:dyDescent="0.25">
      <c r="A27" s="55"/>
      <c r="B27" s="28"/>
      <c r="C27" s="28"/>
      <c r="D27" s="28"/>
      <c r="E27" s="28"/>
      <c r="F27" s="28"/>
      <c r="G27" s="28"/>
      <c r="H27" s="28"/>
      <c r="I27" s="28"/>
      <c r="J27" s="28"/>
      <c r="K27" s="3"/>
    </row>
    <row r="28" spans="1:11" ht="14.25" customHeight="1" x14ac:dyDescent="0.25">
      <c r="A28" s="55"/>
      <c r="B28" s="28"/>
      <c r="C28" s="28"/>
      <c r="D28" s="28"/>
      <c r="E28" s="28"/>
      <c r="F28" s="28"/>
      <c r="G28" s="28"/>
      <c r="H28" s="28"/>
      <c r="I28" s="28"/>
      <c r="J28" s="28"/>
      <c r="K28" s="3"/>
    </row>
    <row r="29" spans="1:11" ht="14.25" customHeight="1" x14ac:dyDescent="0.25">
      <c r="A29" s="55"/>
      <c r="B29" s="28"/>
      <c r="C29" s="28"/>
      <c r="D29" s="28"/>
      <c r="E29" s="28"/>
      <c r="F29" s="28"/>
      <c r="G29" s="28"/>
      <c r="H29" s="28"/>
      <c r="I29" s="28"/>
      <c r="J29" s="28"/>
      <c r="K29" s="3"/>
    </row>
    <row r="30" spans="1:11" ht="14.25" customHeight="1" x14ac:dyDescent="0.25">
      <c r="A30" s="55"/>
      <c r="B30" s="28"/>
      <c r="C30" s="28"/>
      <c r="D30" s="28"/>
      <c r="E30" s="28"/>
      <c r="F30" s="28"/>
      <c r="G30" s="28"/>
      <c r="H30" s="28"/>
      <c r="I30" s="28"/>
      <c r="J30" s="28"/>
      <c r="K30" s="3"/>
    </row>
    <row r="31" spans="1:11" ht="14.25" customHeight="1" x14ac:dyDescent="0.25">
      <c r="A31" s="55"/>
      <c r="B31" s="28"/>
      <c r="C31" s="28"/>
      <c r="D31" s="28"/>
      <c r="E31" s="28"/>
      <c r="F31" s="28"/>
      <c r="G31" s="28"/>
      <c r="H31" s="28"/>
      <c r="I31" s="28"/>
      <c r="J31" s="28"/>
      <c r="K31" s="3"/>
    </row>
    <row r="32" spans="1:11" ht="14.25" customHeight="1" x14ac:dyDescent="0.25">
      <c r="A32" s="29" t="s">
        <v>22</v>
      </c>
      <c r="B32" s="8">
        <f>SUM(B8:B31)</f>
        <v>0</v>
      </c>
      <c r="C32" s="8">
        <f t="shared" ref="C32:J32" si="0">SUM(C8:C31)</f>
        <v>0</v>
      </c>
      <c r="D32" s="8">
        <f t="shared" si="0"/>
        <v>0</v>
      </c>
      <c r="E32" s="8">
        <f t="shared" si="0"/>
        <v>0</v>
      </c>
      <c r="F32" s="8">
        <f t="shared" si="0"/>
        <v>0</v>
      </c>
      <c r="G32" s="8">
        <f t="shared" si="0"/>
        <v>0</v>
      </c>
      <c r="H32" s="8">
        <f t="shared" si="0"/>
        <v>0</v>
      </c>
      <c r="I32" s="8">
        <f t="shared" si="0"/>
        <v>0</v>
      </c>
      <c r="J32" s="8">
        <f t="shared" si="0"/>
        <v>0</v>
      </c>
      <c r="K32" s="3"/>
    </row>
    <row r="33" spans="1:11" ht="14.25" customHeight="1" x14ac:dyDescent="0.25">
      <c r="A33" s="29" t="s">
        <v>23</v>
      </c>
      <c r="B33" s="8" t="e">
        <f>B32/COUNT(B8:B31)*100</f>
        <v>#DIV/0!</v>
      </c>
      <c r="C33" s="8" t="e">
        <f t="shared" ref="C33:J33" si="1">C32/COUNT(C8:C31)*100</f>
        <v>#DIV/0!</v>
      </c>
      <c r="D33" s="8" t="e">
        <f t="shared" si="1"/>
        <v>#DIV/0!</v>
      </c>
      <c r="E33" s="8" t="e">
        <f t="shared" si="1"/>
        <v>#DIV/0!</v>
      </c>
      <c r="F33" s="8" t="e">
        <f t="shared" si="1"/>
        <v>#DIV/0!</v>
      </c>
      <c r="G33" s="8" t="e">
        <f t="shared" si="1"/>
        <v>#DIV/0!</v>
      </c>
      <c r="H33" s="8" t="e">
        <f t="shared" si="1"/>
        <v>#DIV/0!</v>
      </c>
      <c r="I33" s="8" t="e">
        <f>I32/COUNT(I8:I31)*100</f>
        <v>#DIV/0!</v>
      </c>
      <c r="J33" s="8" t="e">
        <f t="shared" si="1"/>
        <v>#DIV/0!</v>
      </c>
      <c r="K33" s="3"/>
    </row>
    <row r="34" spans="1:11" ht="14.25" customHeight="1" x14ac:dyDescent="0.25"/>
    <row r="35" spans="1:11" ht="14.25" customHeight="1" x14ac:dyDescent="0.25">
      <c r="A35" s="19" t="s">
        <v>12</v>
      </c>
      <c r="B35" s="11"/>
      <c r="C35" s="11"/>
      <c r="D35" s="11"/>
      <c r="E35" s="11"/>
      <c r="F35" s="11"/>
      <c r="G35" s="11"/>
      <c r="H35" s="11"/>
      <c r="I35" s="11"/>
      <c r="J35" s="12"/>
      <c r="K35" s="3"/>
    </row>
    <row r="36" spans="1:11" ht="14.25" customHeight="1" x14ac:dyDescent="0.25">
      <c r="A36" s="13"/>
      <c r="B36" s="14"/>
      <c r="C36" s="14"/>
      <c r="D36" s="14"/>
      <c r="E36" s="14"/>
      <c r="F36" s="14"/>
      <c r="G36" s="14"/>
      <c r="H36" s="14"/>
      <c r="I36" s="14"/>
      <c r="J36" s="15"/>
      <c r="K36" s="3"/>
    </row>
    <row r="37" spans="1:11" ht="14.25" customHeight="1" x14ac:dyDescent="0.25">
      <c r="A37" s="13"/>
      <c r="B37" s="14"/>
      <c r="C37" s="14"/>
      <c r="D37" s="14"/>
      <c r="E37" s="14"/>
      <c r="F37" s="14"/>
      <c r="G37" s="14"/>
      <c r="H37" s="14"/>
      <c r="I37" s="14"/>
      <c r="J37" s="15"/>
      <c r="K37" s="3"/>
    </row>
    <row r="38" spans="1:11" ht="14.25" customHeight="1" x14ac:dyDescent="0.25">
      <c r="A38" s="13"/>
      <c r="B38" s="14"/>
      <c r="C38" s="14"/>
      <c r="D38" s="14"/>
      <c r="E38" s="14"/>
      <c r="F38" s="14"/>
      <c r="G38" s="14"/>
      <c r="H38" s="14"/>
      <c r="I38" s="14"/>
      <c r="J38" s="15"/>
      <c r="K38" s="3"/>
    </row>
    <row r="39" spans="1:11" ht="14.25" customHeight="1" x14ac:dyDescent="0.25">
      <c r="A39" s="13"/>
      <c r="B39" s="14"/>
      <c r="C39" s="14"/>
      <c r="D39" s="14"/>
      <c r="E39" s="14"/>
      <c r="F39" s="14"/>
      <c r="G39" s="14"/>
      <c r="H39" s="14"/>
      <c r="I39" s="14"/>
      <c r="J39" s="15"/>
      <c r="K39" s="3"/>
    </row>
    <row r="40" spans="1:11" ht="14.25" customHeight="1" x14ac:dyDescent="0.25">
      <c r="A40" s="13"/>
      <c r="B40" s="14"/>
      <c r="C40" s="14"/>
      <c r="D40" s="14"/>
      <c r="E40" s="14"/>
      <c r="F40" s="14"/>
      <c r="G40" s="14"/>
      <c r="H40" s="14"/>
      <c r="I40" s="14"/>
      <c r="J40" s="15"/>
      <c r="K40" s="3"/>
    </row>
    <row r="41" spans="1:11" ht="14.25" customHeight="1" x14ac:dyDescent="0.25">
      <c r="A41" s="16"/>
      <c r="B41" s="17"/>
      <c r="C41" s="17"/>
      <c r="D41" s="17"/>
      <c r="E41" s="17"/>
      <c r="F41" s="17"/>
      <c r="G41" s="17"/>
      <c r="H41" s="17"/>
      <c r="I41" s="17"/>
      <c r="J41" s="18"/>
      <c r="K41" s="3"/>
    </row>
    <row r="42" spans="1:11" x14ac:dyDescent="0.25">
      <c r="K42" s="3"/>
    </row>
    <row r="43" spans="1:11" x14ac:dyDescent="0.25">
      <c r="K43" s="3"/>
    </row>
  </sheetData>
  <conditionalFormatting sqref="B33:J33">
    <cfRule type="cellIs" dxfId="95" priority="1" operator="greaterThanOrEqual">
      <formula>90</formula>
    </cfRule>
    <cfRule type="cellIs" dxfId="94" priority="2" operator="between">
      <formula>80</formula>
      <formula>89.99</formula>
    </cfRule>
    <cfRule type="cellIs" dxfId="93" priority="3" operator="between">
      <formula>70</formula>
      <formula>79.99</formula>
    </cfRule>
    <cfRule type="cellIs" dxfId="92" priority="4" operator="between">
      <formula>60</formula>
      <formula>69.99</formula>
    </cfRule>
    <cfRule type="cellIs" dxfId="91" priority="5" operator="between">
      <formula>50</formula>
      <formula>59.99</formula>
    </cfRule>
    <cfRule type="cellIs" dxfId="9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V42"/>
  <sheetViews>
    <sheetView showGridLines="0" workbookViewId="0"/>
  </sheetViews>
  <sheetFormatPr defaultRowHeight="15" x14ac:dyDescent="0.25"/>
  <cols>
    <col min="1" max="1" width="26.140625" style="3" customWidth="1"/>
    <col min="2" max="21" width="7.140625" style="3" customWidth="1"/>
    <col min="22" max="22" width="7" style="9" customWidth="1"/>
    <col min="23" max="16384" width="9.140625" style="3"/>
  </cols>
  <sheetData>
    <row r="1" spans="1:22" ht="14.25" customHeight="1" x14ac:dyDescent="0.25">
      <c r="A1" s="25" t="s">
        <v>20</v>
      </c>
      <c r="O1" s="24"/>
      <c r="P1" s="24"/>
      <c r="S1" s="10"/>
    </row>
    <row r="2" spans="1:22" s="10" customFormat="1" ht="14.25" customHeight="1" x14ac:dyDescent="0.25">
      <c r="A2" s="10" t="s">
        <v>65</v>
      </c>
      <c r="B2" s="56"/>
      <c r="C2" s="56"/>
      <c r="D2" s="56"/>
      <c r="E2" s="56"/>
      <c r="F2" s="56"/>
      <c r="G2" s="56"/>
      <c r="H2" s="56"/>
      <c r="I2" s="56"/>
      <c r="J2" s="56"/>
      <c r="K2" s="56"/>
      <c r="L2" s="56"/>
      <c r="M2" s="56"/>
      <c r="N2" s="56"/>
      <c r="O2" s="24"/>
      <c r="P2" s="24"/>
      <c r="Q2" s="56"/>
      <c r="R2" s="56"/>
      <c r="S2" s="24"/>
      <c r="T2" s="56"/>
      <c r="U2" s="56"/>
      <c r="V2" s="56"/>
    </row>
    <row r="3" spans="1:22" ht="14.25" customHeight="1" x14ac:dyDescent="0.25">
      <c r="A3" s="10" t="s">
        <v>150</v>
      </c>
    </row>
    <row r="4" spans="1:22" ht="10.5" customHeight="1" x14ac:dyDescent="0.25">
      <c r="A4" s="10"/>
    </row>
    <row r="5" spans="1:22" ht="10.5" customHeight="1" x14ac:dyDescent="0.25">
      <c r="A5" s="10"/>
    </row>
    <row r="6" spans="1:22" s="23" customFormat="1" ht="10.5" customHeight="1" x14ac:dyDescent="0.25">
      <c r="A6" s="20"/>
      <c r="B6" s="21" t="s">
        <v>71</v>
      </c>
      <c r="C6" s="21" t="s">
        <v>71</v>
      </c>
      <c r="D6" s="21" t="s">
        <v>71</v>
      </c>
      <c r="E6" s="21" t="s">
        <v>71</v>
      </c>
      <c r="F6" s="21" t="s">
        <v>71</v>
      </c>
      <c r="G6" s="21" t="s">
        <v>71</v>
      </c>
      <c r="H6" s="21" t="s">
        <v>71</v>
      </c>
      <c r="I6" s="21" t="s">
        <v>71</v>
      </c>
      <c r="J6" s="21" t="s">
        <v>71</v>
      </c>
      <c r="K6" s="21" t="s">
        <v>71</v>
      </c>
      <c r="L6" s="21" t="s">
        <v>63</v>
      </c>
      <c r="M6" s="22"/>
    </row>
    <row r="7" spans="1:22" s="5" customFormat="1" ht="14.25" customHeight="1" x14ac:dyDescent="0.25">
      <c r="A7" s="6" t="s">
        <v>10</v>
      </c>
      <c r="B7" s="6">
        <v>1</v>
      </c>
      <c r="C7" s="6">
        <v>2</v>
      </c>
      <c r="D7" s="6">
        <v>3</v>
      </c>
      <c r="E7" s="6">
        <v>4</v>
      </c>
      <c r="F7" s="6">
        <v>5</v>
      </c>
      <c r="G7" s="6">
        <v>6</v>
      </c>
      <c r="H7" s="6">
        <v>7</v>
      </c>
      <c r="I7" s="6">
        <v>8</v>
      </c>
      <c r="J7" s="6">
        <v>9</v>
      </c>
      <c r="K7" s="6">
        <v>10</v>
      </c>
      <c r="L7" s="6">
        <v>11</v>
      </c>
      <c r="M7" s="7" t="s">
        <v>11</v>
      </c>
    </row>
    <row r="8" spans="1:22" ht="14.25" customHeight="1" x14ac:dyDescent="0.25">
      <c r="A8" s="55"/>
      <c r="B8" s="28"/>
      <c r="C8" s="47"/>
      <c r="D8" s="47"/>
      <c r="E8" s="47"/>
      <c r="F8" s="47"/>
      <c r="G8" s="47"/>
      <c r="H8" s="47"/>
      <c r="I8" s="47"/>
      <c r="J8" s="47"/>
      <c r="K8" s="47"/>
      <c r="L8" s="47"/>
      <c r="M8" s="8">
        <f>SUM(B8:E8)*4+SUM(F8:L8)*12</f>
        <v>0</v>
      </c>
      <c r="V8" s="3"/>
    </row>
    <row r="9" spans="1:22" ht="14.25" customHeight="1" x14ac:dyDescent="0.25">
      <c r="A9" s="55"/>
      <c r="B9" s="28"/>
      <c r="C9" s="28"/>
      <c r="D9" s="28"/>
      <c r="E9" s="28"/>
      <c r="F9" s="28"/>
      <c r="G9" s="28"/>
      <c r="H9" s="28"/>
      <c r="I9" s="28"/>
      <c r="J9" s="28"/>
      <c r="K9" s="28"/>
      <c r="L9" s="28"/>
      <c r="M9" s="8">
        <f t="shared" ref="M9:M31" si="0">SUM(B9:E9)*4+SUM(F9:L9)*12</f>
        <v>0</v>
      </c>
      <c r="V9" s="3"/>
    </row>
    <row r="10" spans="1:22" ht="14.25" customHeight="1" x14ac:dyDescent="0.25">
      <c r="A10" s="55"/>
      <c r="B10" s="28"/>
      <c r="C10" s="53"/>
      <c r="D10" s="53"/>
      <c r="E10" s="53"/>
      <c r="F10" s="53"/>
      <c r="G10" s="53"/>
      <c r="H10" s="53"/>
      <c r="I10" s="53"/>
      <c r="J10" s="53"/>
      <c r="K10" s="53"/>
      <c r="L10" s="53"/>
      <c r="M10" s="8">
        <f t="shared" si="0"/>
        <v>0</v>
      </c>
      <c r="V10" s="3"/>
    </row>
    <row r="11" spans="1:22" ht="14.25" customHeight="1" x14ac:dyDescent="0.25">
      <c r="A11" s="55"/>
      <c r="B11" s="28"/>
      <c r="C11" s="28"/>
      <c r="D11" s="28"/>
      <c r="E11" s="28"/>
      <c r="F11" s="28"/>
      <c r="G11" s="28"/>
      <c r="H11" s="28"/>
      <c r="I11" s="28"/>
      <c r="J11" s="28"/>
      <c r="K11" s="28"/>
      <c r="L11" s="28"/>
      <c r="M11" s="8">
        <f t="shared" si="0"/>
        <v>0</v>
      </c>
      <c r="V11" s="3"/>
    </row>
    <row r="12" spans="1:22" ht="14.25" customHeight="1" x14ac:dyDescent="0.25">
      <c r="A12" s="55"/>
      <c r="B12" s="28"/>
      <c r="C12" s="28"/>
      <c r="D12" s="28"/>
      <c r="E12" s="28"/>
      <c r="F12" s="28"/>
      <c r="G12" s="28"/>
      <c r="H12" s="28"/>
      <c r="I12" s="28"/>
      <c r="J12" s="28"/>
      <c r="K12" s="28"/>
      <c r="L12" s="28"/>
      <c r="M12" s="8">
        <f t="shared" si="0"/>
        <v>0</v>
      </c>
      <c r="V12" s="3"/>
    </row>
    <row r="13" spans="1:22" ht="14.25" customHeight="1" x14ac:dyDescent="0.25">
      <c r="A13" s="55"/>
      <c r="B13" s="28"/>
      <c r="C13" s="28"/>
      <c r="D13" s="28"/>
      <c r="E13" s="28"/>
      <c r="F13" s="28"/>
      <c r="G13" s="28"/>
      <c r="H13" s="28"/>
      <c r="I13" s="28"/>
      <c r="J13" s="28"/>
      <c r="K13" s="28"/>
      <c r="L13" s="28"/>
      <c r="M13" s="8">
        <f t="shared" si="0"/>
        <v>0</v>
      </c>
      <c r="V13" s="3"/>
    </row>
    <row r="14" spans="1:22" ht="14.25" customHeight="1" x14ac:dyDescent="0.25">
      <c r="A14" s="55"/>
      <c r="B14" s="28"/>
      <c r="C14" s="28"/>
      <c r="D14" s="28"/>
      <c r="E14" s="28"/>
      <c r="F14" s="28"/>
      <c r="G14" s="28"/>
      <c r="H14" s="28"/>
      <c r="I14" s="28"/>
      <c r="J14" s="28"/>
      <c r="K14" s="28"/>
      <c r="L14" s="28"/>
      <c r="M14" s="8">
        <f t="shared" si="0"/>
        <v>0</v>
      </c>
      <c r="V14" s="3"/>
    </row>
    <row r="15" spans="1:22" ht="14.25" customHeight="1" x14ac:dyDescent="0.25">
      <c r="A15" s="55"/>
      <c r="B15" s="28"/>
      <c r="C15" s="28"/>
      <c r="D15" s="28"/>
      <c r="E15" s="28"/>
      <c r="F15" s="28"/>
      <c r="G15" s="28"/>
      <c r="H15" s="28"/>
      <c r="I15" s="28"/>
      <c r="J15" s="28"/>
      <c r="K15" s="28"/>
      <c r="L15" s="28"/>
      <c r="M15" s="8">
        <f t="shared" si="0"/>
        <v>0</v>
      </c>
      <c r="V15" s="3"/>
    </row>
    <row r="16" spans="1:22" ht="14.25" customHeight="1" x14ac:dyDescent="0.25">
      <c r="A16" s="55"/>
      <c r="B16" s="28"/>
      <c r="C16" s="28"/>
      <c r="D16" s="28"/>
      <c r="E16" s="28"/>
      <c r="F16" s="28"/>
      <c r="G16" s="28"/>
      <c r="H16" s="28"/>
      <c r="I16" s="28"/>
      <c r="J16" s="28"/>
      <c r="K16" s="28"/>
      <c r="L16" s="28"/>
      <c r="M16" s="8">
        <f t="shared" si="0"/>
        <v>0</v>
      </c>
      <c r="V16" s="3"/>
    </row>
    <row r="17" spans="1:22" ht="14.25" customHeight="1" x14ac:dyDescent="0.25">
      <c r="A17" s="55"/>
      <c r="B17" s="28"/>
      <c r="C17" s="28"/>
      <c r="D17" s="28"/>
      <c r="E17" s="28"/>
      <c r="F17" s="28"/>
      <c r="G17" s="28"/>
      <c r="H17" s="28"/>
      <c r="I17" s="28"/>
      <c r="J17" s="28"/>
      <c r="K17" s="28"/>
      <c r="L17" s="28"/>
      <c r="M17" s="8">
        <f t="shared" si="0"/>
        <v>0</v>
      </c>
      <c r="V17" s="3"/>
    </row>
    <row r="18" spans="1:22" ht="14.25" customHeight="1" x14ac:dyDescent="0.25">
      <c r="A18" s="55"/>
      <c r="B18" s="28"/>
      <c r="C18" s="28"/>
      <c r="D18" s="28"/>
      <c r="E18" s="28"/>
      <c r="F18" s="28"/>
      <c r="G18" s="28"/>
      <c r="H18" s="28"/>
      <c r="I18" s="28"/>
      <c r="J18" s="28"/>
      <c r="K18" s="28"/>
      <c r="L18" s="28"/>
      <c r="M18" s="8">
        <f t="shared" si="0"/>
        <v>0</v>
      </c>
      <c r="V18" s="3"/>
    </row>
    <row r="19" spans="1:22" ht="14.25" customHeight="1" x14ac:dyDescent="0.25">
      <c r="A19" s="55"/>
      <c r="B19" s="28"/>
      <c r="C19" s="28"/>
      <c r="D19" s="28"/>
      <c r="E19" s="28"/>
      <c r="F19" s="28"/>
      <c r="G19" s="28"/>
      <c r="H19" s="28"/>
      <c r="I19" s="28"/>
      <c r="J19" s="28"/>
      <c r="K19" s="28"/>
      <c r="L19" s="28"/>
      <c r="M19" s="8">
        <f t="shared" si="0"/>
        <v>0</v>
      </c>
      <c r="V19" s="3"/>
    </row>
    <row r="20" spans="1:22" ht="14.25" customHeight="1" x14ac:dyDescent="0.25">
      <c r="A20" s="55"/>
      <c r="B20" s="28"/>
      <c r="C20" s="28"/>
      <c r="D20" s="28"/>
      <c r="E20" s="28"/>
      <c r="F20" s="28"/>
      <c r="G20" s="28"/>
      <c r="H20" s="28"/>
      <c r="I20" s="28"/>
      <c r="J20" s="28"/>
      <c r="K20" s="28"/>
      <c r="L20" s="28"/>
      <c r="M20" s="8">
        <f t="shared" si="0"/>
        <v>0</v>
      </c>
      <c r="V20" s="3"/>
    </row>
    <row r="21" spans="1:22" ht="14.25" customHeight="1" x14ac:dyDescent="0.25">
      <c r="A21" s="55"/>
      <c r="B21" s="28"/>
      <c r="C21" s="28"/>
      <c r="D21" s="28"/>
      <c r="E21" s="28"/>
      <c r="F21" s="28"/>
      <c r="G21" s="28"/>
      <c r="H21" s="28"/>
      <c r="I21" s="28"/>
      <c r="J21" s="28"/>
      <c r="K21" s="28"/>
      <c r="L21" s="28"/>
      <c r="M21" s="8">
        <f t="shared" si="0"/>
        <v>0</v>
      </c>
      <c r="V21" s="3"/>
    </row>
    <row r="22" spans="1:22" ht="14.25" customHeight="1" x14ac:dyDescent="0.25">
      <c r="A22" s="55"/>
      <c r="B22" s="28"/>
      <c r="C22" s="28"/>
      <c r="D22" s="28"/>
      <c r="E22" s="28"/>
      <c r="F22" s="28"/>
      <c r="G22" s="28"/>
      <c r="H22" s="28"/>
      <c r="I22" s="28"/>
      <c r="J22" s="28"/>
      <c r="K22" s="28"/>
      <c r="L22" s="28"/>
      <c r="M22" s="8">
        <f t="shared" si="0"/>
        <v>0</v>
      </c>
      <c r="V22" s="3"/>
    </row>
    <row r="23" spans="1:22" ht="14.25" customHeight="1" x14ac:dyDescent="0.25">
      <c r="A23" s="55"/>
      <c r="B23" s="28"/>
      <c r="C23" s="28"/>
      <c r="D23" s="28"/>
      <c r="E23" s="28"/>
      <c r="F23" s="28"/>
      <c r="G23" s="28"/>
      <c r="H23" s="28"/>
      <c r="I23" s="28"/>
      <c r="J23" s="28"/>
      <c r="K23" s="28"/>
      <c r="L23" s="28"/>
      <c r="M23" s="8">
        <f t="shared" si="0"/>
        <v>0</v>
      </c>
      <c r="V23" s="3"/>
    </row>
    <row r="24" spans="1:22" ht="14.25" customHeight="1" x14ac:dyDescent="0.25">
      <c r="A24" s="55"/>
      <c r="B24" s="28"/>
      <c r="C24" s="28"/>
      <c r="D24" s="28"/>
      <c r="E24" s="28"/>
      <c r="F24" s="28"/>
      <c r="G24" s="28"/>
      <c r="H24" s="28"/>
      <c r="I24" s="28"/>
      <c r="J24" s="28"/>
      <c r="K24" s="28"/>
      <c r="L24" s="28"/>
      <c r="M24" s="8">
        <f t="shared" si="0"/>
        <v>0</v>
      </c>
      <c r="V24" s="3"/>
    </row>
    <row r="25" spans="1:22" ht="14.25" customHeight="1" x14ac:dyDescent="0.25">
      <c r="A25" s="55"/>
      <c r="B25" s="28"/>
      <c r="C25" s="28"/>
      <c r="D25" s="28"/>
      <c r="E25" s="28"/>
      <c r="F25" s="28"/>
      <c r="G25" s="28"/>
      <c r="H25" s="28"/>
      <c r="I25" s="28"/>
      <c r="J25" s="28"/>
      <c r="K25" s="28"/>
      <c r="L25" s="28"/>
      <c r="M25" s="8">
        <f t="shared" si="0"/>
        <v>0</v>
      </c>
      <c r="V25" s="3"/>
    </row>
    <row r="26" spans="1:22" ht="14.25" customHeight="1" x14ac:dyDescent="0.25">
      <c r="A26" s="55"/>
      <c r="B26" s="28"/>
      <c r="C26" s="28"/>
      <c r="D26" s="28"/>
      <c r="E26" s="28"/>
      <c r="F26" s="28"/>
      <c r="G26" s="28"/>
      <c r="H26" s="28"/>
      <c r="I26" s="28"/>
      <c r="J26" s="28"/>
      <c r="K26" s="28"/>
      <c r="L26" s="28"/>
      <c r="M26" s="8">
        <f t="shared" si="0"/>
        <v>0</v>
      </c>
      <c r="V26" s="3"/>
    </row>
    <row r="27" spans="1:22" ht="14.25" customHeight="1" x14ac:dyDescent="0.25">
      <c r="A27" s="55"/>
      <c r="B27" s="28"/>
      <c r="C27" s="28"/>
      <c r="D27" s="28"/>
      <c r="E27" s="28"/>
      <c r="F27" s="28"/>
      <c r="G27" s="28"/>
      <c r="H27" s="28"/>
      <c r="I27" s="28"/>
      <c r="J27" s="28"/>
      <c r="K27" s="28"/>
      <c r="L27" s="28"/>
      <c r="M27" s="8">
        <f t="shared" si="0"/>
        <v>0</v>
      </c>
      <c r="V27" s="3"/>
    </row>
    <row r="28" spans="1:22" ht="14.25" customHeight="1" x14ac:dyDescent="0.25">
      <c r="A28" s="55"/>
      <c r="B28" s="28"/>
      <c r="C28" s="28"/>
      <c r="D28" s="28"/>
      <c r="E28" s="28"/>
      <c r="F28" s="28"/>
      <c r="G28" s="28"/>
      <c r="H28" s="28"/>
      <c r="I28" s="28"/>
      <c r="J28" s="28"/>
      <c r="K28" s="28"/>
      <c r="L28" s="28"/>
      <c r="M28" s="8">
        <f t="shared" si="0"/>
        <v>0</v>
      </c>
      <c r="V28" s="3"/>
    </row>
    <row r="29" spans="1:22" ht="14.25" customHeight="1" x14ac:dyDescent="0.25">
      <c r="A29" s="55"/>
      <c r="B29" s="28"/>
      <c r="C29" s="28"/>
      <c r="D29" s="28"/>
      <c r="E29" s="28"/>
      <c r="F29" s="28"/>
      <c r="G29" s="28"/>
      <c r="H29" s="28"/>
      <c r="I29" s="28"/>
      <c r="J29" s="28"/>
      <c r="K29" s="28"/>
      <c r="L29" s="28"/>
      <c r="M29" s="8">
        <f t="shared" si="0"/>
        <v>0</v>
      </c>
      <c r="V29" s="3"/>
    </row>
    <row r="30" spans="1:22" ht="14.25" customHeight="1" x14ac:dyDescent="0.25">
      <c r="A30" s="55"/>
      <c r="B30" s="28"/>
      <c r="C30" s="28"/>
      <c r="D30" s="28"/>
      <c r="E30" s="28"/>
      <c r="F30" s="28"/>
      <c r="G30" s="28"/>
      <c r="H30" s="28"/>
      <c r="I30" s="28"/>
      <c r="J30" s="28"/>
      <c r="K30" s="28"/>
      <c r="L30" s="28"/>
      <c r="M30" s="8">
        <f t="shared" si="0"/>
        <v>0</v>
      </c>
      <c r="V30" s="3"/>
    </row>
    <row r="31" spans="1:22" ht="14.25" customHeight="1" x14ac:dyDescent="0.25">
      <c r="A31" s="55"/>
      <c r="B31" s="28"/>
      <c r="C31" s="28"/>
      <c r="D31" s="28"/>
      <c r="E31" s="28"/>
      <c r="F31" s="28"/>
      <c r="G31" s="28"/>
      <c r="H31" s="28"/>
      <c r="I31" s="28"/>
      <c r="J31" s="28"/>
      <c r="K31" s="28"/>
      <c r="L31" s="28"/>
      <c r="M31" s="8">
        <f t="shared" si="0"/>
        <v>0</v>
      </c>
      <c r="V31" s="3"/>
    </row>
    <row r="32" spans="1:22" ht="14.25" customHeight="1" x14ac:dyDescent="0.25">
      <c r="A32" s="29" t="s">
        <v>22</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69" t="e">
        <f>SUM(M8:M31)/COUNT(B8:B31)</f>
        <v>#DIV/0!</v>
      </c>
      <c r="V32" s="3"/>
    </row>
    <row r="33" spans="1:22" ht="14.25" customHeight="1" x14ac:dyDescent="0.25">
      <c r="A33" s="29" t="s">
        <v>23</v>
      </c>
      <c r="B33" s="8" t="e">
        <f>B32/COUNT(B8:B31)*100</f>
        <v>#DIV/0!</v>
      </c>
      <c r="C33" s="8" t="e">
        <f t="shared" ref="C33:L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70"/>
      <c r="V33" s="3"/>
    </row>
    <row r="34" spans="1:22" ht="14.25" customHeight="1" x14ac:dyDescent="0.25"/>
    <row r="35" spans="1:22" ht="14.25" customHeight="1" x14ac:dyDescent="0.25">
      <c r="A35" s="19" t="s">
        <v>12</v>
      </c>
      <c r="B35" s="11"/>
      <c r="C35" s="11"/>
      <c r="D35" s="11"/>
      <c r="E35" s="11"/>
      <c r="F35" s="11"/>
      <c r="G35" s="11"/>
      <c r="H35" s="12"/>
      <c r="J35" s="81" t="s">
        <v>13</v>
      </c>
      <c r="K35" s="82"/>
      <c r="L35" s="82"/>
      <c r="M35" s="83"/>
      <c r="V35" s="3"/>
    </row>
    <row r="36" spans="1:22" ht="14.25" customHeight="1" x14ac:dyDescent="0.25">
      <c r="A36" s="13"/>
      <c r="B36" s="14"/>
      <c r="C36" s="14"/>
      <c r="D36" s="14"/>
      <c r="E36" s="14"/>
      <c r="F36" s="14"/>
      <c r="G36" s="14"/>
      <c r="H36" s="15"/>
      <c r="J36" s="72" t="s">
        <v>14</v>
      </c>
      <c r="K36" s="72"/>
      <c r="L36" s="73"/>
      <c r="M36" s="73"/>
      <c r="V36" s="3"/>
    </row>
    <row r="37" spans="1:22" ht="14.25" customHeight="1" x14ac:dyDescent="0.25">
      <c r="A37" s="13"/>
      <c r="B37" s="14"/>
      <c r="C37" s="14"/>
      <c r="D37" s="14"/>
      <c r="E37" s="14"/>
      <c r="F37" s="14"/>
      <c r="G37" s="14"/>
      <c r="H37" s="15"/>
      <c r="J37" s="74" t="s">
        <v>15</v>
      </c>
      <c r="K37" s="74"/>
      <c r="L37" s="73"/>
      <c r="M37" s="73"/>
      <c r="V37" s="3"/>
    </row>
    <row r="38" spans="1:22" ht="14.25" customHeight="1" x14ac:dyDescent="0.25">
      <c r="A38" s="13"/>
      <c r="B38" s="14"/>
      <c r="C38" s="14"/>
      <c r="D38" s="14"/>
      <c r="E38" s="14"/>
      <c r="F38" s="14"/>
      <c r="G38" s="14"/>
      <c r="H38" s="15"/>
      <c r="J38" s="76" t="s">
        <v>16</v>
      </c>
      <c r="K38" s="76"/>
      <c r="L38" s="73"/>
      <c r="M38" s="73"/>
      <c r="V38" s="3"/>
    </row>
    <row r="39" spans="1:22" ht="14.25" customHeight="1" x14ac:dyDescent="0.25">
      <c r="A39" s="13"/>
      <c r="B39" s="14"/>
      <c r="C39" s="14"/>
      <c r="D39" s="14"/>
      <c r="E39" s="14"/>
      <c r="F39" s="14"/>
      <c r="G39" s="14"/>
      <c r="H39" s="15"/>
      <c r="J39" s="77" t="s">
        <v>17</v>
      </c>
      <c r="K39" s="77"/>
      <c r="L39" s="73"/>
      <c r="M39" s="73"/>
      <c r="V39" s="3"/>
    </row>
    <row r="40" spans="1:22" ht="14.25" customHeight="1" x14ac:dyDescent="0.25">
      <c r="A40" s="13"/>
      <c r="B40" s="14"/>
      <c r="C40" s="14"/>
      <c r="D40" s="14"/>
      <c r="E40" s="14"/>
      <c r="F40" s="14"/>
      <c r="G40" s="14"/>
      <c r="H40" s="15"/>
      <c r="J40" s="78" t="s">
        <v>18</v>
      </c>
      <c r="K40" s="78"/>
      <c r="L40" s="73"/>
      <c r="M40" s="73"/>
      <c r="V40" s="3"/>
    </row>
    <row r="41" spans="1:22" ht="14.25" customHeight="1" x14ac:dyDescent="0.25">
      <c r="A41" s="16"/>
      <c r="B41" s="17"/>
      <c r="C41" s="17"/>
      <c r="D41" s="17"/>
      <c r="E41" s="17"/>
      <c r="F41" s="17"/>
      <c r="G41" s="17"/>
      <c r="H41" s="18"/>
      <c r="J41" s="75" t="s">
        <v>19</v>
      </c>
      <c r="K41" s="75"/>
      <c r="L41" s="73"/>
      <c r="M41" s="73"/>
      <c r="V41" s="3"/>
    </row>
    <row r="42" spans="1:22" x14ac:dyDescent="0.25">
      <c r="A42" s="14"/>
      <c r="B42" s="14"/>
      <c r="C42" s="14"/>
      <c r="D42" s="14"/>
      <c r="E42" s="14"/>
      <c r="F42" s="14"/>
      <c r="G42" s="14"/>
      <c r="H42" s="14"/>
      <c r="I42" s="14"/>
      <c r="J42" s="14"/>
      <c r="K42" s="14"/>
      <c r="L42" s="14"/>
      <c r="M42" s="14"/>
      <c r="N42" s="14"/>
      <c r="O42" s="14"/>
      <c r="P42" s="14"/>
      <c r="Q42" s="14"/>
    </row>
  </sheetData>
  <mergeCells count="14">
    <mergeCell ref="M32:M33"/>
    <mergeCell ref="J36:K36"/>
    <mergeCell ref="L36:M36"/>
    <mergeCell ref="J37:K37"/>
    <mergeCell ref="L37:M37"/>
    <mergeCell ref="J35:M35"/>
    <mergeCell ref="J41:K41"/>
    <mergeCell ref="L41:M41"/>
    <mergeCell ref="J38:K38"/>
    <mergeCell ref="L38:M38"/>
    <mergeCell ref="J39:K39"/>
    <mergeCell ref="L39:M39"/>
    <mergeCell ref="J40:K40"/>
    <mergeCell ref="L40:M40"/>
  </mergeCells>
  <conditionalFormatting sqref="M8:M31">
    <cfRule type="cellIs" dxfId="89" priority="7" operator="greaterThanOrEqual">
      <formula>90</formula>
    </cfRule>
    <cfRule type="cellIs" dxfId="88" priority="8" operator="between">
      <formula>80</formula>
      <formula>89.99</formula>
    </cfRule>
    <cfRule type="cellIs" dxfId="87" priority="9" operator="between">
      <formula>70</formula>
      <formula>79.99</formula>
    </cfRule>
    <cfRule type="cellIs" dxfId="86" priority="10" operator="between">
      <formula>60</formula>
      <formula>69.99</formula>
    </cfRule>
    <cfRule type="cellIs" dxfId="85" priority="11" operator="between">
      <formula>50</formula>
      <formula>59.99</formula>
    </cfRule>
    <cfRule type="cellIs" dxfId="84" priority="12" operator="lessThanOrEqual">
      <formula>49.99</formula>
    </cfRule>
  </conditionalFormatting>
  <conditionalFormatting sqref="B33:L33">
    <cfRule type="cellIs" dxfId="83" priority="1" operator="greaterThanOrEqual">
      <formula>90</formula>
    </cfRule>
    <cfRule type="cellIs" dxfId="82" priority="2" operator="between">
      <formula>80</formula>
      <formula>89.99</formula>
    </cfRule>
    <cfRule type="cellIs" dxfId="81" priority="3" operator="between">
      <formula>70</formula>
      <formula>79.99</formula>
    </cfRule>
    <cfRule type="cellIs" dxfId="80" priority="4" operator="between">
      <formula>60</formula>
      <formula>69.99</formula>
    </cfRule>
    <cfRule type="cellIs" dxfId="79" priority="5" operator="between">
      <formula>50</formula>
      <formula>59.99</formula>
    </cfRule>
    <cfRule type="cellIs" dxfId="78"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M33" evalError="1"/>
  </ignoredError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1"/>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4.25" customHeight="1" x14ac:dyDescent="0.25">
      <c r="A1" s="25" t="s">
        <v>20</v>
      </c>
      <c r="N1" s="24"/>
      <c r="O1" s="24"/>
      <c r="R1" s="10"/>
    </row>
    <row r="2" spans="1:21" s="10" customFormat="1" ht="14.25" customHeight="1" x14ac:dyDescent="0.25">
      <c r="A2" s="10" t="s">
        <v>33</v>
      </c>
      <c r="B2" s="56"/>
      <c r="C2" s="56"/>
      <c r="D2" s="56"/>
      <c r="E2" s="56"/>
      <c r="F2" s="56"/>
      <c r="G2" s="56"/>
      <c r="H2" s="56"/>
      <c r="I2" s="56"/>
      <c r="J2" s="56"/>
      <c r="K2" s="56"/>
      <c r="L2" s="56"/>
      <c r="M2" s="56"/>
      <c r="N2" s="24"/>
      <c r="O2" s="24"/>
      <c r="P2" s="56"/>
      <c r="Q2" s="56"/>
      <c r="R2" s="24"/>
      <c r="S2" s="56"/>
      <c r="T2" s="56"/>
      <c r="U2" s="56"/>
    </row>
    <row r="3" spans="1:21" ht="14.25" customHeight="1" x14ac:dyDescent="0.25">
      <c r="A3" s="10" t="s">
        <v>150</v>
      </c>
    </row>
    <row r="4" spans="1:21" ht="10.5" customHeight="1" x14ac:dyDescent="0.25">
      <c r="A4" s="10"/>
    </row>
    <row r="5" spans="1:21" ht="10.5" customHeight="1" x14ac:dyDescent="0.25">
      <c r="A5" s="10"/>
    </row>
    <row r="6" spans="1:21" s="23" customFormat="1" ht="10.5" customHeight="1" x14ac:dyDescent="0.25">
      <c r="A6" s="33"/>
      <c r="B6" s="20" t="s">
        <v>60</v>
      </c>
      <c r="C6" s="20" t="s">
        <v>60</v>
      </c>
      <c r="D6" s="20" t="s">
        <v>60</v>
      </c>
      <c r="E6" s="20" t="s">
        <v>60</v>
      </c>
      <c r="F6" s="20" t="s">
        <v>60</v>
      </c>
      <c r="G6" s="20" t="s">
        <v>60</v>
      </c>
      <c r="H6" s="20" t="s">
        <v>60</v>
      </c>
      <c r="I6" s="20" t="s">
        <v>60</v>
      </c>
      <c r="J6" s="20" t="s">
        <v>60</v>
      </c>
      <c r="K6" s="20" t="s">
        <v>60</v>
      </c>
      <c r="L6" s="20" t="s">
        <v>60</v>
      </c>
      <c r="M6" s="20" t="s">
        <v>36</v>
      </c>
      <c r="N6" s="22"/>
    </row>
    <row r="7" spans="1:21" s="5" customFormat="1" ht="14.25" customHeight="1" x14ac:dyDescent="0.25">
      <c r="A7" s="34" t="s">
        <v>10</v>
      </c>
      <c r="B7" s="6">
        <v>1</v>
      </c>
      <c r="C7" s="6">
        <v>2</v>
      </c>
      <c r="D7" s="6">
        <v>3</v>
      </c>
      <c r="E7" s="6">
        <v>4</v>
      </c>
      <c r="F7" s="6">
        <v>5</v>
      </c>
      <c r="G7" s="6">
        <v>6</v>
      </c>
      <c r="H7" s="6">
        <v>7</v>
      </c>
      <c r="I7" s="6">
        <v>8</v>
      </c>
      <c r="J7" s="6">
        <v>9</v>
      </c>
      <c r="K7" s="6">
        <v>10</v>
      </c>
      <c r="L7" s="6">
        <v>11</v>
      </c>
      <c r="M7" s="6">
        <v>12</v>
      </c>
      <c r="N7" s="7" t="s">
        <v>11</v>
      </c>
    </row>
    <row r="8" spans="1:21" ht="14.25" customHeight="1" x14ac:dyDescent="0.25">
      <c r="A8" s="55"/>
      <c r="B8" s="27"/>
      <c r="C8" s="52"/>
      <c r="D8" s="52"/>
      <c r="E8" s="52"/>
      <c r="F8" s="52"/>
      <c r="G8" s="52"/>
      <c r="H8" s="52"/>
      <c r="I8" s="52"/>
      <c r="J8" s="52"/>
      <c r="K8" s="52"/>
      <c r="L8" s="52"/>
      <c r="M8" s="52"/>
      <c r="N8" s="8">
        <f>SUM(B8:L8)*8+M8*12</f>
        <v>0</v>
      </c>
      <c r="U8" s="3"/>
    </row>
    <row r="9" spans="1:21" ht="14.25" customHeight="1" x14ac:dyDescent="0.25">
      <c r="A9" s="55"/>
      <c r="B9" s="27"/>
      <c r="C9" s="27"/>
      <c r="D9" s="27"/>
      <c r="E9" s="27"/>
      <c r="F9" s="27"/>
      <c r="G9" s="47"/>
      <c r="H9" s="27"/>
      <c r="I9" s="27"/>
      <c r="J9" s="27"/>
      <c r="K9" s="27"/>
      <c r="L9" s="27"/>
      <c r="M9" s="27"/>
      <c r="N9" s="8">
        <f t="shared" ref="N9:N31" si="0">SUM(B9:L9)*8+M9*12</f>
        <v>0</v>
      </c>
      <c r="U9" s="3"/>
    </row>
    <row r="10" spans="1:21" ht="14.25" customHeight="1" x14ac:dyDescent="0.25">
      <c r="A10" s="55"/>
      <c r="B10" s="27"/>
      <c r="C10" s="27"/>
      <c r="D10" s="27"/>
      <c r="E10" s="27"/>
      <c r="F10" s="27"/>
      <c r="G10" s="47"/>
      <c r="H10" s="27"/>
      <c r="I10" s="27"/>
      <c r="J10" s="27"/>
      <c r="K10" s="27"/>
      <c r="L10" s="27"/>
      <c r="M10" s="27"/>
      <c r="N10" s="8">
        <f t="shared" si="0"/>
        <v>0</v>
      </c>
      <c r="U10" s="3"/>
    </row>
    <row r="11" spans="1:21" ht="14.25" customHeight="1" x14ac:dyDescent="0.25">
      <c r="A11" s="55"/>
      <c r="B11" s="27"/>
      <c r="C11" s="27"/>
      <c r="D11" s="27"/>
      <c r="E11" s="27"/>
      <c r="F11" s="27"/>
      <c r="G11" s="47"/>
      <c r="H11" s="27"/>
      <c r="I11" s="27"/>
      <c r="J11" s="27"/>
      <c r="K11" s="27"/>
      <c r="L11" s="27"/>
      <c r="M11" s="27"/>
      <c r="N11" s="8">
        <f t="shared" si="0"/>
        <v>0</v>
      </c>
      <c r="U11" s="3"/>
    </row>
    <row r="12" spans="1:21" ht="14.25" customHeight="1" x14ac:dyDescent="0.25">
      <c r="A12" s="55"/>
      <c r="B12" s="27"/>
      <c r="C12" s="53"/>
      <c r="D12" s="53"/>
      <c r="E12" s="53"/>
      <c r="F12" s="53"/>
      <c r="G12" s="53"/>
      <c r="H12" s="53"/>
      <c r="I12" s="53"/>
      <c r="J12" s="53"/>
      <c r="K12" s="53"/>
      <c r="L12" s="53"/>
      <c r="M12" s="53"/>
      <c r="N12" s="8">
        <f t="shared" si="0"/>
        <v>0</v>
      </c>
      <c r="U12" s="3"/>
    </row>
    <row r="13" spans="1:21" ht="14.25" customHeight="1" x14ac:dyDescent="0.25">
      <c r="A13" s="55"/>
      <c r="B13" s="27"/>
      <c r="C13" s="27"/>
      <c r="D13" s="27"/>
      <c r="E13" s="27"/>
      <c r="F13" s="27"/>
      <c r="G13" s="47"/>
      <c r="H13" s="27"/>
      <c r="I13" s="27"/>
      <c r="J13" s="27"/>
      <c r="K13" s="27"/>
      <c r="L13" s="27"/>
      <c r="M13" s="27"/>
      <c r="N13" s="8">
        <f t="shared" si="0"/>
        <v>0</v>
      </c>
      <c r="U13" s="3"/>
    </row>
    <row r="14" spans="1:21" ht="14.25" customHeight="1" x14ac:dyDescent="0.25">
      <c r="A14" s="55"/>
      <c r="B14" s="27"/>
      <c r="C14" s="27"/>
      <c r="D14" s="27"/>
      <c r="E14" s="27"/>
      <c r="F14" s="27"/>
      <c r="G14" s="47"/>
      <c r="H14" s="27"/>
      <c r="I14" s="27"/>
      <c r="J14" s="27"/>
      <c r="K14" s="27"/>
      <c r="L14" s="27"/>
      <c r="M14" s="27"/>
      <c r="N14" s="8">
        <f t="shared" si="0"/>
        <v>0</v>
      </c>
      <c r="U14" s="3"/>
    </row>
    <row r="15" spans="1:21" ht="14.25" customHeight="1" x14ac:dyDescent="0.25">
      <c r="A15" s="55"/>
      <c r="B15" s="27"/>
      <c r="C15" s="27"/>
      <c r="D15" s="27"/>
      <c r="E15" s="27"/>
      <c r="F15" s="27"/>
      <c r="G15" s="47"/>
      <c r="H15" s="27"/>
      <c r="I15" s="27"/>
      <c r="J15" s="27"/>
      <c r="K15" s="27"/>
      <c r="L15" s="27"/>
      <c r="M15" s="27"/>
      <c r="N15" s="8">
        <f t="shared" si="0"/>
        <v>0</v>
      </c>
      <c r="U15" s="3"/>
    </row>
    <row r="16" spans="1:21" ht="14.25" customHeight="1" x14ac:dyDescent="0.25">
      <c r="A16" s="55"/>
      <c r="B16" s="27"/>
      <c r="C16" s="27"/>
      <c r="D16" s="27"/>
      <c r="E16" s="27"/>
      <c r="F16" s="27"/>
      <c r="G16" s="47"/>
      <c r="H16" s="27"/>
      <c r="I16" s="27"/>
      <c r="J16" s="27"/>
      <c r="K16" s="27"/>
      <c r="L16" s="27"/>
      <c r="M16" s="27"/>
      <c r="N16" s="8">
        <f t="shared" si="0"/>
        <v>0</v>
      </c>
      <c r="U16" s="3"/>
    </row>
    <row r="17" spans="1:21" ht="14.25" customHeight="1" x14ac:dyDescent="0.25">
      <c r="A17" s="55"/>
      <c r="B17" s="27"/>
      <c r="C17" s="27"/>
      <c r="D17" s="27"/>
      <c r="E17" s="27"/>
      <c r="F17" s="27"/>
      <c r="G17" s="47"/>
      <c r="H17" s="27"/>
      <c r="I17" s="27"/>
      <c r="J17" s="27"/>
      <c r="K17" s="27"/>
      <c r="L17" s="27"/>
      <c r="M17" s="27"/>
      <c r="N17" s="8">
        <f t="shared" si="0"/>
        <v>0</v>
      </c>
      <c r="U17" s="3"/>
    </row>
    <row r="18" spans="1:21" ht="14.25" customHeight="1" x14ac:dyDescent="0.25">
      <c r="A18" s="55"/>
      <c r="B18" s="27"/>
      <c r="C18" s="27"/>
      <c r="D18" s="27"/>
      <c r="E18" s="27"/>
      <c r="F18" s="27"/>
      <c r="G18" s="47"/>
      <c r="H18" s="27"/>
      <c r="I18" s="27"/>
      <c r="J18" s="27"/>
      <c r="K18" s="27"/>
      <c r="L18" s="27"/>
      <c r="M18" s="27"/>
      <c r="N18" s="8">
        <f t="shared" si="0"/>
        <v>0</v>
      </c>
      <c r="U18" s="3"/>
    </row>
    <row r="19" spans="1:21" ht="14.25" customHeight="1" x14ac:dyDescent="0.25">
      <c r="A19" s="55"/>
      <c r="B19" s="27"/>
      <c r="C19" s="27"/>
      <c r="D19" s="27"/>
      <c r="E19" s="27"/>
      <c r="F19" s="27"/>
      <c r="G19" s="47"/>
      <c r="H19" s="27"/>
      <c r="I19" s="27"/>
      <c r="J19" s="27"/>
      <c r="K19" s="27"/>
      <c r="L19" s="27"/>
      <c r="M19" s="27"/>
      <c r="N19" s="8">
        <f t="shared" si="0"/>
        <v>0</v>
      </c>
      <c r="U19" s="3"/>
    </row>
    <row r="20" spans="1:21" ht="14.25" customHeight="1" x14ac:dyDescent="0.25">
      <c r="A20" s="55"/>
      <c r="B20" s="27"/>
      <c r="C20" s="27"/>
      <c r="D20" s="27"/>
      <c r="E20" s="27"/>
      <c r="F20" s="27"/>
      <c r="G20" s="47"/>
      <c r="H20" s="27"/>
      <c r="I20" s="27"/>
      <c r="J20" s="27"/>
      <c r="K20" s="27"/>
      <c r="L20" s="27"/>
      <c r="M20" s="27"/>
      <c r="N20" s="8">
        <f t="shared" si="0"/>
        <v>0</v>
      </c>
      <c r="U20" s="3"/>
    </row>
    <row r="21" spans="1:21" ht="14.25" customHeight="1" x14ac:dyDescent="0.25">
      <c r="A21" s="55"/>
      <c r="B21" s="27"/>
      <c r="C21" s="27"/>
      <c r="D21" s="27"/>
      <c r="E21" s="27"/>
      <c r="F21" s="27"/>
      <c r="G21" s="47"/>
      <c r="H21" s="27"/>
      <c r="I21" s="27"/>
      <c r="J21" s="27"/>
      <c r="K21" s="27"/>
      <c r="L21" s="27"/>
      <c r="M21" s="27"/>
      <c r="N21" s="8">
        <f t="shared" si="0"/>
        <v>0</v>
      </c>
      <c r="U21" s="3"/>
    </row>
    <row r="22" spans="1:21" ht="14.25" customHeight="1" x14ac:dyDescent="0.25">
      <c r="A22" s="55"/>
      <c r="B22" s="27"/>
      <c r="C22" s="27"/>
      <c r="D22" s="27"/>
      <c r="E22" s="27"/>
      <c r="F22" s="27"/>
      <c r="G22" s="47"/>
      <c r="H22" s="27"/>
      <c r="I22" s="27"/>
      <c r="J22" s="27"/>
      <c r="K22" s="27"/>
      <c r="L22" s="27"/>
      <c r="M22" s="27"/>
      <c r="N22" s="8">
        <f t="shared" si="0"/>
        <v>0</v>
      </c>
      <c r="U22" s="3"/>
    </row>
    <row r="23" spans="1:21" ht="14.25" customHeight="1" x14ac:dyDescent="0.25">
      <c r="A23" s="55"/>
      <c r="B23" s="27"/>
      <c r="C23" s="27"/>
      <c r="D23" s="27"/>
      <c r="E23" s="27"/>
      <c r="F23" s="27"/>
      <c r="G23" s="27"/>
      <c r="H23" s="27"/>
      <c r="I23" s="27"/>
      <c r="J23" s="27"/>
      <c r="K23" s="27"/>
      <c r="L23" s="27"/>
      <c r="M23" s="27"/>
      <c r="N23" s="8">
        <f t="shared" si="0"/>
        <v>0</v>
      </c>
      <c r="U23" s="3"/>
    </row>
    <row r="24" spans="1:21" ht="14.25" customHeight="1" x14ac:dyDescent="0.25">
      <c r="A24" s="55"/>
      <c r="B24" s="27"/>
      <c r="C24" s="27"/>
      <c r="D24" s="27"/>
      <c r="E24" s="27"/>
      <c r="F24" s="27"/>
      <c r="G24" s="27"/>
      <c r="H24" s="27"/>
      <c r="I24" s="27"/>
      <c r="J24" s="27"/>
      <c r="K24" s="27"/>
      <c r="L24" s="27"/>
      <c r="M24" s="27"/>
      <c r="N24" s="8">
        <f t="shared" si="0"/>
        <v>0</v>
      </c>
      <c r="U24" s="3"/>
    </row>
    <row r="25" spans="1:21" ht="14.25" customHeight="1" x14ac:dyDescent="0.25">
      <c r="A25" s="55"/>
      <c r="B25" s="27"/>
      <c r="C25" s="27"/>
      <c r="D25" s="27"/>
      <c r="E25" s="27"/>
      <c r="F25" s="27"/>
      <c r="G25" s="27"/>
      <c r="H25" s="27"/>
      <c r="I25" s="27"/>
      <c r="J25" s="27"/>
      <c r="K25" s="27"/>
      <c r="L25" s="27"/>
      <c r="M25" s="27"/>
      <c r="N25" s="8">
        <f t="shared" si="0"/>
        <v>0</v>
      </c>
      <c r="U25" s="3"/>
    </row>
    <row r="26" spans="1:21" ht="14.25" customHeight="1" x14ac:dyDescent="0.25">
      <c r="A26" s="55"/>
      <c r="B26" s="27"/>
      <c r="C26" s="27"/>
      <c r="D26" s="27"/>
      <c r="E26" s="27"/>
      <c r="F26" s="27"/>
      <c r="G26" s="27"/>
      <c r="H26" s="27"/>
      <c r="I26" s="27"/>
      <c r="J26" s="27"/>
      <c r="K26" s="27"/>
      <c r="L26" s="27"/>
      <c r="M26" s="27"/>
      <c r="N26" s="8">
        <f t="shared" si="0"/>
        <v>0</v>
      </c>
      <c r="U26" s="3"/>
    </row>
    <row r="27" spans="1:21" ht="14.25" customHeight="1" x14ac:dyDescent="0.25">
      <c r="A27" s="55"/>
      <c r="B27" s="27"/>
      <c r="C27" s="27"/>
      <c r="D27" s="27"/>
      <c r="E27" s="27"/>
      <c r="F27" s="27"/>
      <c r="G27" s="27"/>
      <c r="H27" s="27"/>
      <c r="I27" s="27"/>
      <c r="J27" s="27"/>
      <c r="K27" s="27"/>
      <c r="L27" s="27"/>
      <c r="M27" s="27"/>
      <c r="N27" s="8">
        <f t="shared" si="0"/>
        <v>0</v>
      </c>
      <c r="U27" s="3"/>
    </row>
    <row r="28" spans="1:21" ht="14.25" customHeight="1" x14ac:dyDescent="0.25">
      <c r="A28" s="55"/>
      <c r="B28" s="27"/>
      <c r="C28" s="27"/>
      <c r="D28" s="27"/>
      <c r="E28" s="27"/>
      <c r="F28" s="27"/>
      <c r="G28" s="27"/>
      <c r="H28" s="27"/>
      <c r="I28" s="27"/>
      <c r="J28" s="27"/>
      <c r="K28" s="27"/>
      <c r="L28" s="27"/>
      <c r="M28" s="27"/>
      <c r="N28" s="8">
        <f t="shared" si="0"/>
        <v>0</v>
      </c>
      <c r="U28" s="3"/>
    </row>
    <row r="29" spans="1:21" ht="14.25" customHeight="1" x14ac:dyDescent="0.25">
      <c r="A29" s="55"/>
      <c r="B29" s="27"/>
      <c r="C29" s="27"/>
      <c r="D29" s="27"/>
      <c r="E29" s="27"/>
      <c r="F29" s="27"/>
      <c r="G29" s="27"/>
      <c r="H29" s="27"/>
      <c r="I29" s="27"/>
      <c r="J29" s="27"/>
      <c r="K29" s="27"/>
      <c r="L29" s="27"/>
      <c r="M29" s="27"/>
      <c r="N29" s="8">
        <f t="shared" si="0"/>
        <v>0</v>
      </c>
      <c r="U29" s="3"/>
    </row>
    <row r="30" spans="1:21" ht="14.25" customHeight="1" x14ac:dyDescent="0.25">
      <c r="A30" s="55"/>
      <c r="B30" s="27"/>
      <c r="C30" s="27"/>
      <c r="D30" s="27"/>
      <c r="E30" s="27"/>
      <c r="F30" s="27"/>
      <c r="G30" s="27"/>
      <c r="H30" s="27"/>
      <c r="I30" s="27"/>
      <c r="J30" s="27"/>
      <c r="K30" s="27"/>
      <c r="L30" s="27"/>
      <c r="M30" s="27"/>
      <c r="N30" s="8">
        <f t="shared" si="0"/>
        <v>0</v>
      </c>
      <c r="U30" s="3"/>
    </row>
    <row r="31" spans="1:21" ht="14.25" customHeight="1" x14ac:dyDescent="0.25">
      <c r="A31" s="55"/>
      <c r="B31" s="27"/>
      <c r="C31" s="27"/>
      <c r="D31" s="27"/>
      <c r="E31" s="27"/>
      <c r="F31" s="27"/>
      <c r="G31" s="27"/>
      <c r="H31" s="27"/>
      <c r="I31" s="27"/>
      <c r="J31" s="27"/>
      <c r="K31" s="27"/>
      <c r="L31" s="27"/>
      <c r="M31" s="27"/>
      <c r="N31" s="8">
        <f t="shared" si="0"/>
        <v>0</v>
      </c>
      <c r="U31" s="3"/>
    </row>
    <row r="32" spans="1:21" ht="14.25" customHeight="1" x14ac:dyDescent="0.25">
      <c r="A32" s="29" t="s">
        <v>22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9" t="e">
        <f>SUM(N8:N31)/COUNT(B8:B31)</f>
        <v>#DIV/0!</v>
      </c>
      <c r="U32" s="3"/>
    </row>
    <row r="33" spans="1:21" ht="14.25" customHeight="1" x14ac:dyDescent="0.25">
      <c r="A33" s="29" t="s">
        <v>23</v>
      </c>
      <c r="B33" s="8" t="e">
        <f>B32/COUNT(B8:B31)*100</f>
        <v>#DIV/0!</v>
      </c>
      <c r="C33" s="8" t="e">
        <f t="shared" ref="C33:M33" si="2">C32/COUNT(C8:C31)*100</f>
        <v>#DIV/0!</v>
      </c>
      <c r="D33" s="8" t="e">
        <f t="shared" si="2"/>
        <v>#DIV/0!</v>
      </c>
      <c r="E33" s="8" t="e">
        <f t="shared" si="2"/>
        <v>#DIV/0!</v>
      </c>
      <c r="F33" s="8" t="e">
        <f t="shared" si="2"/>
        <v>#DIV/0!</v>
      </c>
      <c r="G33" s="8" t="e">
        <f>G32/COUNT(G8:G31)*100</f>
        <v>#DIV/0!</v>
      </c>
      <c r="H33" s="8" t="e">
        <f t="shared" si="2"/>
        <v>#DIV/0!</v>
      </c>
      <c r="I33" s="8" t="e">
        <f t="shared" si="2"/>
        <v>#DIV/0!</v>
      </c>
      <c r="J33" s="8" t="e">
        <f t="shared" si="2"/>
        <v>#DIV/0!</v>
      </c>
      <c r="K33" s="8" t="e">
        <f t="shared" si="2"/>
        <v>#DIV/0!</v>
      </c>
      <c r="L33" s="8" t="e">
        <f t="shared" si="2"/>
        <v>#DIV/0!</v>
      </c>
      <c r="M33" s="8" t="e">
        <f t="shared" si="2"/>
        <v>#DIV/0!</v>
      </c>
      <c r="N33" s="70"/>
      <c r="U33" s="3"/>
    </row>
    <row r="34" spans="1:21" ht="14.25" customHeight="1" x14ac:dyDescent="0.25"/>
    <row r="35" spans="1:21" ht="14.25" customHeight="1" x14ac:dyDescent="0.25">
      <c r="A35" s="19" t="s">
        <v>12</v>
      </c>
      <c r="B35" s="11"/>
      <c r="C35" s="11"/>
      <c r="D35" s="11"/>
      <c r="E35" s="11"/>
      <c r="F35" s="11"/>
      <c r="G35" s="11"/>
      <c r="H35" s="11"/>
      <c r="I35" s="12"/>
      <c r="K35" s="71" t="s">
        <v>13</v>
      </c>
      <c r="L35" s="71"/>
      <c r="M35" s="71"/>
      <c r="N35" s="71"/>
      <c r="U35" s="3"/>
    </row>
    <row r="36" spans="1:21" ht="14.25" customHeight="1" x14ac:dyDescent="0.25">
      <c r="A36" s="13"/>
      <c r="B36" s="14"/>
      <c r="C36" s="14"/>
      <c r="D36" s="14"/>
      <c r="E36" s="14"/>
      <c r="F36" s="14"/>
      <c r="G36" s="14"/>
      <c r="H36" s="14"/>
      <c r="I36" s="15"/>
      <c r="K36" s="72" t="s">
        <v>14</v>
      </c>
      <c r="L36" s="72"/>
      <c r="M36" s="73"/>
      <c r="N36" s="73"/>
      <c r="U36" s="3"/>
    </row>
    <row r="37" spans="1:21" ht="14.25" customHeight="1" x14ac:dyDescent="0.25">
      <c r="A37" s="13"/>
      <c r="B37" s="14"/>
      <c r="C37" s="14"/>
      <c r="D37" s="14"/>
      <c r="E37" s="14"/>
      <c r="F37" s="14"/>
      <c r="G37" s="14"/>
      <c r="H37" s="14"/>
      <c r="I37" s="15"/>
      <c r="K37" s="74" t="s">
        <v>15</v>
      </c>
      <c r="L37" s="74"/>
      <c r="M37" s="73"/>
      <c r="N37" s="73"/>
      <c r="U37" s="3"/>
    </row>
    <row r="38" spans="1:21" ht="14.25" customHeight="1" x14ac:dyDescent="0.25">
      <c r="A38" s="13"/>
      <c r="B38" s="14"/>
      <c r="C38" s="14"/>
      <c r="D38" s="14"/>
      <c r="E38" s="14"/>
      <c r="F38" s="14"/>
      <c r="G38" s="14"/>
      <c r="H38" s="14"/>
      <c r="I38" s="15"/>
      <c r="K38" s="76" t="s">
        <v>16</v>
      </c>
      <c r="L38" s="76"/>
      <c r="M38" s="73"/>
      <c r="N38" s="73"/>
      <c r="U38" s="3"/>
    </row>
    <row r="39" spans="1:21" ht="14.25" customHeight="1" x14ac:dyDescent="0.25">
      <c r="A39" s="13"/>
      <c r="B39" s="14"/>
      <c r="C39" s="14"/>
      <c r="D39" s="14"/>
      <c r="E39" s="14"/>
      <c r="F39" s="14"/>
      <c r="G39" s="14"/>
      <c r="H39" s="14"/>
      <c r="I39" s="15"/>
      <c r="K39" s="77" t="s">
        <v>17</v>
      </c>
      <c r="L39" s="77"/>
      <c r="M39" s="73"/>
      <c r="N39" s="73"/>
      <c r="U39" s="3"/>
    </row>
    <row r="40" spans="1:21" ht="14.25" customHeight="1" x14ac:dyDescent="0.25">
      <c r="A40" s="13"/>
      <c r="B40" s="14"/>
      <c r="C40" s="14"/>
      <c r="D40" s="14"/>
      <c r="E40" s="14"/>
      <c r="F40" s="14"/>
      <c r="G40" s="14"/>
      <c r="H40" s="14"/>
      <c r="I40" s="15"/>
      <c r="K40" s="78" t="s">
        <v>18</v>
      </c>
      <c r="L40" s="78"/>
      <c r="M40" s="73"/>
      <c r="N40" s="73"/>
      <c r="U40" s="3"/>
    </row>
    <row r="41" spans="1:21" ht="14.25" customHeight="1" x14ac:dyDescent="0.25">
      <c r="A41" s="16"/>
      <c r="B41" s="17"/>
      <c r="C41" s="17"/>
      <c r="D41" s="17"/>
      <c r="E41" s="17"/>
      <c r="F41" s="17"/>
      <c r="G41" s="17"/>
      <c r="H41" s="17"/>
      <c r="I41" s="18"/>
      <c r="K41" s="75" t="s">
        <v>19</v>
      </c>
      <c r="L41" s="75"/>
      <c r="M41" s="73"/>
      <c r="N41" s="73"/>
      <c r="U41" s="3"/>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251" priority="13" operator="greaterThanOrEqual">
      <formula>90</formula>
    </cfRule>
    <cfRule type="cellIs" dxfId="250" priority="14" operator="between">
      <formula>80</formula>
      <formula>89.99</formula>
    </cfRule>
    <cfRule type="cellIs" dxfId="249" priority="15" operator="between">
      <formula>70</formula>
      <formula>79.99</formula>
    </cfRule>
    <cfRule type="cellIs" dxfId="248" priority="16" operator="between">
      <formula>60</formula>
      <formula>69.99</formula>
    </cfRule>
    <cfRule type="cellIs" dxfId="247" priority="17" operator="between">
      <formula>50</formula>
      <formula>59.99</formula>
    </cfRule>
    <cfRule type="cellIs" dxfId="246" priority="18" operator="lessThanOrEqual">
      <formula>49.99</formula>
    </cfRule>
  </conditionalFormatting>
  <conditionalFormatting sqref="B33:M33">
    <cfRule type="cellIs" dxfId="245" priority="1" operator="greaterThanOrEqual">
      <formula>90</formula>
    </cfRule>
    <cfRule type="cellIs" dxfId="244" priority="2" operator="between">
      <formula>80</formula>
      <formula>89.99</formula>
    </cfRule>
    <cfRule type="cellIs" dxfId="243" priority="3" operator="between">
      <formula>70</formula>
      <formula>79.99</formula>
    </cfRule>
    <cfRule type="cellIs" dxfId="242" priority="4" operator="between">
      <formula>60</formula>
      <formula>69.99</formula>
    </cfRule>
    <cfRule type="cellIs" dxfId="241" priority="5" operator="between">
      <formula>50</formula>
      <formula>59.99</formula>
    </cfRule>
    <cfRule type="cellIs" dxfId="24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41"/>
  <sheetViews>
    <sheetView showGridLines="0" workbookViewId="0"/>
  </sheetViews>
  <sheetFormatPr defaultRowHeight="15" x14ac:dyDescent="0.25"/>
  <cols>
    <col min="1" max="1" width="26.140625" style="3" customWidth="1"/>
    <col min="2" max="9" width="7.140625" style="3" customWidth="1"/>
    <col min="10" max="16384" width="9.140625" style="3"/>
  </cols>
  <sheetData>
    <row r="1" spans="1:9" ht="14.25" customHeight="1" x14ac:dyDescent="0.25">
      <c r="A1" s="25" t="s">
        <v>20</v>
      </c>
    </row>
    <row r="2" spans="1:9" s="10" customFormat="1" ht="14.25" customHeight="1" x14ac:dyDescent="0.25">
      <c r="A2" s="10" t="s">
        <v>75</v>
      </c>
      <c r="B2" s="56"/>
      <c r="C2" s="56"/>
      <c r="D2" s="56"/>
      <c r="E2" s="56"/>
    </row>
    <row r="3" spans="1:9" ht="14.25" customHeight="1" x14ac:dyDescent="0.25">
      <c r="A3" s="10" t="s">
        <v>151</v>
      </c>
    </row>
    <row r="4" spans="1:9" ht="10.5" customHeight="1" x14ac:dyDescent="0.25">
      <c r="A4" s="10"/>
    </row>
    <row r="5" spans="1:9" ht="10.5" customHeight="1" x14ac:dyDescent="0.25">
      <c r="A5" s="10"/>
    </row>
    <row r="6" spans="1:9" s="23" customFormat="1" ht="10.5" customHeight="1" x14ac:dyDescent="0.25">
      <c r="A6" s="20"/>
      <c r="B6" s="21" t="s">
        <v>72</v>
      </c>
      <c r="C6" s="21" t="s">
        <v>67</v>
      </c>
      <c r="D6" s="21" t="s">
        <v>67</v>
      </c>
      <c r="E6" s="21" t="s">
        <v>67</v>
      </c>
      <c r="F6" s="20" t="s">
        <v>73</v>
      </c>
      <c r="G6" s="20" t="s">
        <v>74</v>
      </c>
      <c r="H6" s="20" t="s">
        <v>69</v>
      </c>
      <c r="I6" s="20" t="s">
        <v>69</v>
      </c>
    </row>
    <row r="7" spans="1:9" s="5" customFormat="1" ht="14.25" customHeight="1" x14ac:dyDescent="0.25">
      <c r="A7" s="6" t="s">
        <v>10</v>
      </c>
      <c r="B7" s="6">
        <v>1</v>
      </c>
      <c r="C7" s="6">
        <v>2</v>
      </c>
      <c r="D7" s="6">
        <v>3</v>
      </c>
      <c r="E7" s="6">
        <v>4</v>
      </c>
      <c r="F7" s="6">
        <v>5</v>
      </c>
      <c r="G7" s="6">
        <v>6</v>
      </c>
      <c r="H7" s="6">
        <v>7</v>
      </c>
      <c r="I7" s="6">
        <v>8</v>
      </c>
    </row>
    <row r="8" spans="1:9" ht="14.25" customHeight="1" x14ac:dyDescent="0.25">
      <c r="A8" s="55"/>
      <c r="B8" s="35"/>
      <c r="C8" s="35"/>
      <c r="D8" s="35"/>
      <c r="E8" s="35"/>
      <c r="F8" s="46"/>
      <c r="G8" s="46"/>
      <c r="H8" s="46"/>
      <c r="I8" s="46"/>
    </row>
    <row r="9" spans="1:9" ht="14.25" customHeight="1" x14ac:dyDescent="0.25">
      <c r="A9" s="55"/>
      <c r="B9" s="35"/>
      <c r="C9" s="35"/>
      <c r="D9" s="35"/>
      <c r="E9" s="35"/>
      <c r="F9" s="46"/>
      <c r="G9" s="46"/>
      <c r="H9" s="46"/>
      <c r="I9" s="46"/>
    </row>
    <row r="10" spans="1:9" ht="14.25" customHeight="1" x14ac:dyDescent="0.25">
      <c r="A10" s="55"/>
      <c r="B10" s="35"/>
      <c r="C10" s="35"/>
      <c r="D10" s="35"/>
      <c r="E10" s="35"/>
      <c r="F10" s="46"/>
      <c r="G10" s="46"/>
      <c r="H10" s="46"/>
      <c r="I10" s="46"/>
    </row>
    <row r="11" spans="1:9" ht="14.25" customHeight="1" x14ac:dyDescent="0.25">
      <c r="A11" s="55"/>
      <c r="B11" s="35"/>
      <c r="C11" s="35"/>
      <c r="D11" s="35"/>
      <c r="E11" s="35"/>
      <c r="F11" s="46"/>
      <c r="G11" s="46"/>
      <c r="H11" s="46"/>
      <c r="I11" s="46"/>
    </row>
    <row r="12" spans="1:9" ht="14.25" customHeight="1" x14ac:dyDescent="0.25">
      <c r="A12" s="55"/>
      <c r="B12" s="35"/>
      <c r="C12" s="35"/>
      <c r="D12" s="35"/>
      <c r="E12" s="35"/>
      <c r="F12" s="46"/>
      <c r="G12" s="46"/>
      <c r="H12" s="46"/>
      <c r="I12" s="46"/>
    </row>
    <row r="13" spans="1:9" ht="14.25" customHeight="1" x14ac:dyDescent="0.25">
      <c r="A13" s="55"/>
      <c r="B13" s="35"/>
      <c r="C13" s="35"/>
      <c r="D13" s="35"/>
      <c r="E13" s="35"/>
      <c r="F13" s="46"/>
      <c r="G13" s="46"/>
      <c r="H13" s="46"/>
      <c r="I13" s="46"/>
    </row>
    <row r="14" spans="1:9" ht="14.25" customHeight="1" x14ac:dyDescent="0.25">
      <c r="A14" s="55"/>
      <c r="B14" s="35"/>
      <c r="C14" s="35"/>
      <c r="D14" s="35"/>
      <c r="E14" s="35"/>
      <c r="F14" s="46"/>
      <c r="G14" s="46"/>
      <c r="H14" s="46"/>
      <c r="I14" s="46"/>
    </row>
    <row r="15" spans="1:9" ht="14.25" customHeight="1" x14ac:dyDescent="0.25">
      <c r="A15" s="55"/>
      <c r="B15" s="35"/>
      <c r="C15" s="35"/>
      <c r="D15" s="35"/>
      <c r="E15" s="35"/>
      <c r="F15" s="46"/>
      <c r="G15" s="46"/>
      <c r="H15" s="46"/>
      <c r="I15" s="46"/>
    </row>
    <row r="16" spans="1:9" ht="14.25" customHeight="1" x14ac:dyDescent="0.25">
      <c r="A16" s="55"/>
      <c r="B16" s="35"/>
      <c r="C16" s="35"/>
      <c r="D16" s="35"/>
      <c r="E16" s="35"/>
      <c r="F16" s="46"/>
      <c r="G16" s="46"/>
      <c r="H16" s="46"/>
      <c r="I16" s="46"/>
    </row>
    <row r="17" spans="1:9" ht="14.25" customHeight="1" x14ac:dyDescent="0.25">
      <c r="A17" s="55"/>
      <c r="B17" s="35"/>
      <c r="C17" s="35"/>
      <c r="D17" s="35"/>
      <c r="E17" s="35"/>
      <c r="F17" s="46"/>
      <c r="G17" s="46"/>
      <c r="H17" s="46"/>
      <c r="I17" s="46"/>
    </row>
    <row r="18" spans="1:9" ht="14.25" customHeight="1" x14ac:dyDescent="0.25">
      <c r="A18" s="55"/>
      <c r="B18" s="35"/>
      <c r="C18" s="35"/>
      <c r="D18" s="35"/>
      <c r="E18" s="35"/>
      <c r="F18" s="46"/>
      <c r="G18" s="46"/>
      <c r="H18" s="46"/>
      <c r="I18" s="46"/>
    </row>
    <row r="19" spans="1:9" ht="14.25" customHeight="1" x14ac:dyDescent="0.25">
      <c r="A19" s="55"/>
      <c r="B19" s="35"/>
      <c r="C19" s="35"/>
      <c r="D19" s="35"/>
      <c r="E19" s="35"/>
      <c r="F19" s="46"/>
      <c r="G19" s="46"/>
      <c r="H19" s="46"/>
      <c r="I19" s="46"/>
    </row>
    <row r="20" spans="1:9" ht="14.25" customHeight="1" x14ac:dyDescent="0.25">
      <c r="A20" s="55"/>
      <c r="B20" s="35"/>
      <c r="C20" s="35"/>
      <c r="D20" s="35"/>
      <c r="E20" s="35"/>
      <c r="F20" s="46"/>
      <c r="G20" s="46"/>
      <c r="H20" s="46"/>
      <c r="I20" s="46"/>
    </row>
    <row r="21" spans="1:9" ht="14.25" customHeight="1" x14ac:dyDescent="0.25">
      <c r="A21" s="55"/>
      <c r="B21" s="35"/>
      <c r="C21" s="35"/>
      <c r="D21" s="35"/>
      <c r="E21" s="35"/>
      <c r="F21" s="46"/>
      <c r="G21" s="46"/>
      <c r="H21" s="46"/>
      <c r="I21" s="46"/>
    </row>
    <row r="22" spans="1:9" ht="14.25" customHeight="1" x14ac:dyDescent="0.25">
      <c r="A22" s="55"/>
      <c r="B22" s="35"/>
      <c r="C22" s="35"/>
      <c r="D22" s="35"/>
      <c r="E22" s="35"/>
      <c r="F22" s="46"/>
      <c r="G22" s="46"/>
      <c r="H22" s="46"/>
      <c r="I22" s="46"/>
    </row>
    <row r="23" spans="1:9" ht="14.25" customHeight="1" x14ac:dyDescent="0.25">
      <c r="A23" s="55"/>
      <c r="B23" s="35"/>
      <c r="C23" s="35"/>
      <c r="D23" s="35"/>
      <c r="E23" s="35"/>
      <c r="F23" s="46"/>
      <c r="G23" s="46"/>
      <c r="H23" s="46"/>
      <c r="I23" s="46"/>
    </row>
    <row r="24" spans="1:9" ht="14.25" customHeight="1" x14ac:dyDescent="0.25">
      <c r="A24" s="55"/>
      <c r="B24" s="35"/>
      <c r="C24" s="35"/>
      <c r="D24" s="35"/>
      <c r="E24" s="35"/>
      <c r="F24" s="46"/>
      <c r="G24" s="46"/>
      <c r="H24" s="46"/>
      <c r="I24" s="46"/>
    </row>
    <row r="25" spans="1:9" ht="14.25" customHeight="1" x14ac:dyDescent="0.25">
      <c r="A25" s="55"/>
      <c r="B25" s="35"/>
      <c r="C25" s="35"/>
      <c r="D25" s="35"/>
      <c r="E25" s="35"/>
      <c r="F25" s="46"/>
      <c r="G25" s="46"/>
      <c r="H25" s="46"/>
      <c r="I25" s="46"/>
    </row>
    <row r="26" spans="1:9" ht="14.25" customHeight="1" x14ac:dyDescent="0.25">
      <c r="A26" s="55"/>
      <c r="B26" s="35"/>
      <c r="C26" s="35"/>
      <c r="D26" s="35"/>
      <c r="E26" s="35"/>
      <c r="F26" s="46"/>
      <c r="G26" s="46"/>
      <c r="H26" s="46"/>
      <c r="I26" s="46"/>
    </row>
    <row r="27" spans="1:9" ht="14.25" customHeight="1" x14ac:dyDescent="0.25">
      <c r="A27" s="55"/>
      <c r="B27" s="35"/>
      <c r="C27" s="35"/>
      <c r="D27" s="35"/>
      <c r="E27" s="35"/>
      <c r="F27" s="46"/>
      <c r="G27" s="46"/>
      <c r="H27" s="46"/>
      <c r="I27" s="46"/>
    </row>
    <row r="28" spans="1:9" ht="14.25" customHeight="1" x14ac:dyDescent="0.25">
      <c r="A28" s="55"/>
      <c r="B28" s="35"/>
      <c r="C28" s="35"/>
      <c r="D28" s="35"/>
      <c r="E28" s="35"/>
      <c r="F28" s="46"/>
      <c r="G28" s="46"/>
      <c r="H28" s="46"/>
      <c r="I28" s="46"/>
    </row>
    <row r="29" spans="1:9" ht="14.25" customHeight="1" x14ac:dyDescent="0.25">
      <c r="A29" s="55"/>
      <c r="B29" s="35"/>
      <c r="C29" s="35"/>
      <c r="D29" s="35"/>
      <c r="E29" s="35"/>
      <c r="F29" s="46"/>
      <c r="G29" s="46"/>
      <c r="H29" s="46"/>
      <c r="I29" s="46"/>
    </row>
    <row r="30" spans="1:9" ht="14.25" customHeight="1" x14ac:dyDescent="0.25">
      <c r="A30" s="55"/>
      <c r="B30" s="35"/>
      <c r="C30" s="35"/>
      <c r="D30" s="35"/>
      <c r="E30" s="35"/>
      <c r="F30" s="46"/>
      <c r="G30" s="46"/>
      <c r="H30" s="46"/>
      <c r="I30" s="46"/>
    </row>
    <row r="31" spans="1:9" ht="14.25" customHeight="1" x14ac:dyDescent="0.25">
      <c r="A31" s="55"/>
      <c r="B31" s="35"/>
      <c r="C31" s="35"/>
      <c r="D31" s="35"/>
      <c r="E31" s="35"/>
      <c r="F31" s="46"/>
      <c r="G31" s="46"/>
      <c r="H31" s="46"/>
      <c r="I31" s="46"/>
    </row>
    <row r="32" spans="1:9" ht="14.25" customHeight="1" x14ac:dyDescent="0.25">
      <c r="A32" s="29" t="s">
        <v>22</v>
      </c>
      <c r="B32" s="8">
        <f>SUM(B8:B31)</f>
        <v>0</v>
      </c>
      <c r="C32" s="8">
        <f>SUM(C8:C31)</f>
        <v>0</v>
      </c>
      <c r="D32" s="8">
        <f>SUM(D8:D31)</f>
        <v>0</v>
      </c>
      <c r="E32" s="8">
        <f>SUM(E8:E31)</f>
        <v>0</v>
      </c>
      <c r="F32" s="8">
        <f t="shared" ref="F32:I32" si="0">SUM(F8:F31)</f>
        <v>0</v>
      </c>
      <c r="G32" s="8">
        <f t="shared" si="0"/>
        <v>0</v>
      </c>
      <c r="H32" s="8">
        <f t="shared" si="0"/>
        <v>0</v>
      </c>
      <c r="I32" s="8">
        <f t="shared" si="0"/>
        <v>0</v>
      </c>
    </row>
    <row r="33" spans="1:9" ht="14.25" customHeight="1" x14ac:dyDescent="0.25">
      <c r="A33" s="29" t="s">
        <v>23</v>
      </c>
      <c r="B33" s="8" t="e">
        <f>B32/COUNT(B8:B31)*100</f>
        <v>#DIV/0!</v>
      </c>
      <c r="C33" s="8" t="e">
        <f t="shared" ref="C33:G33" si="1">C32/COUNT(C8:C31)*100</f>
        <v>#DIV/0!</v>
      </c>
      <c r="D33" s="8" t="e">
        <f t="shared" si="1"/>
        <v>#DIV/0!</v>
      </c>
      <c r="E33" s="8" t="e">
        <f t="shared" si="1"/>
        <v>#DIV/0!</v>
      </c>
      <c r="F33" s="8" t="e">
        <f t="shared" si="1"/>
        <v>#DIV/0!</v>
      </c>
      <c r="G33" s="8" t="e">
        <f t="shared" si="1"/>
        <v>#DIV/0!</v>
      </c>
      <c r="H33" s="8" t="e">
        <f>H32/COUNT(H8:H31)*100</f>
        <v>#DIV/0!</v>
      </c>
      <c r="I33" s="8" t="e">
        <f>I32/COUNT(I8:I31)*100</f>
        <v>#DIV/0!</v>
      </c>
    </row>
    <row r="34" spans="1:9" ht="14.25" customHeight="1" x14ac:dyDescent="0.25"/>
    <row r="35" spans="1:9" ht="14.25" customHeight="1" x14ac:dyDescent="0.25">
      <c r="A35" s="19" t="s">
        <v>12</v>
      </c>
      <c r="B35" s="11"/>
      <c r="C35" s="11"/>
      <c r="D35" s="11"/>
      <c r="E35" s="11"/>
      <c r="F35" s="11"/>
      <c r="G35" s="11"/>
      <c r="H35" s="11"/>
      <c r="I35" s="12"/>
    </row>
    <row r="36" spans="1:9" ht="14.25" customHeight="1" x14ac:dyDescent="0.25">
      <c r="A36" s="13"/>
      <c r="B36" s="14"/>
      <c r="C36" s="14"/>
      <c r="D36" s="14"/>
      <c r="E36" s="14"/>
      <c r="F36" s="14"/>
      <c r="G36" s="14"/>
      <c r="H36" s="14"/>
      <c r="I36" s="15"/>
    </row>
    <row r="37" spans="1:9" ht="14.25" customHeight="1" x14ac:dyDescent="0.25">
      <c r="A37" s="13"/>
      <c r="B37" s="14"/>
      <c r="C37" s="14"/>
      <c r="D37" s="14"/>
      <c r="E37" s="14"/>
      <c r="F37" s="14"/>
      <c r="G37" s="14"/>
      <c r="H37" s="14"/>
      <c r="I37" s="15"/>
    </row>
    <row r="38" spans="1:9" ht="14.25" customHeight="1" x14ac:dyDescent="0.25">
      <c r="A38" s="13"/>
      <c r="B38" s="14"/>
      <c r="C38" s="14"/>
      <c r="D38" s="14"/>
      <c r="E38" s="14"/>
      <c r="F38" s="14"/>
      <c r="G38" s="14"/>
      <c r="H38" s="14"/>
      <c r="I38" s="15"/>
    </row>
    <row r="39" spans="1:9" ht="14.25" customHeight="1" x14ac:dyDescent="0.25">
      <c r="A39" s="13"/>
      <c r="B39" s="14"/>
      <c r="C39" s="14"/>
      <c r="D39" s="14"/>
      <c r="E39" s="14"/>
      <c r="F39" s="14"/>
      <c r="G39" s="14"/>
      <c r="H39" s="14"/>
      <c r="I39" s="15"/>
    </row>
    <row r="40" spans="1:9" ht="14.25" customHeight="1" x14ac:dyDescent="0.25">
      <c r="A40" s="13"/>
      <c r="B40" s="14"/>
      <c r="C40" s="14"/>
      <c r="D40" s="14"/>
      <c r="E40" s="14"/>
      <c r="F40" s="14"/>
      <c r="G40" s="14"/>
      <c r="H40" s="14"/>
      <c r="I40" s="15"/>
    </row>
    <row r="41" spans="1:9" ht="14.25" customHeight="1" x14ac:dyDescent="0.25">
      <c r="A41" s="16"/>
      <c r="B41" s="17"/>
      <c r="C41" s="17"/>
      <c r="D41" s="17"/>
      <c r="E41" s="17"/>
      <c r="F41" s="17"/>
      <c r="G41" s="17"/>
      <c r="H41" s="17"/>
      <c r="I41" s="18"/>
    </row>
  </sheetData>
  <conditionalFormatting sqref="B33:I33">
    <cfRule type="cellIs" dxfId="77" priority="1" operator="greaterThanOrEqual">
      <formula>90</formula>
    </cfRule>
    <cfRule type="cellIs" dxfId="76" priority="2" operator="between">
      <formula>80</formula>
      <formula>89.99</formula>
    </cfRule>
    <cfRule type="cellIs" dxfId="75" priority="3" operator="between">
      <formula>70</formula>
      <formula>79.99</formula>
    </cfRule>
    <cfRule type="cellIs" dxfId="74" priority="4" operator="between">
      <formula>60</formula>
      <formula>69.99</formula>
    </cfRule>
    <cfRule type="cellIs" dxfId="73" priority="5" operator="between">
      <formula>50</formula>
      <formula>59.99</formula>
    </cfRule>
    <cfRule type="cellIs" dxfId="7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4.25" customHeight="1" x14ac:dyDescent="0.25">
      <c r="A1" s="25" t="s">
        <v>20</v>
      </c>
      <c r="N1" s="24"/>
      <c r="O1" s="24"/>
      <c r="R1" s="10"/>
    </row>
    <row r="2" spans="1:21" s="10" customFormat="1" ht="14.25" customHeight="1" x14ac:dyDescent="0.25">
      <c r="A2" s="10" t="s">
        <v>75</v>
      </c>
      <c r="B2" s="56"/>
      <c r="C2" s="56"/>
      <c r="D2" s="56"/>
      <c r="E2" s="56"/>
      <c r="F2" s="56"/>
      <c r="G2" s="56"/>
      <c r="H2" s="56"/>
      <c r="I2" s="56"/>
      <c r="J2" s="56"/>
      <c r="K2" s="56"/>
      <c r="L2" s="56"/>
      <c r="M2" s="56"/>
      <c r="N2" s="24"/>
      <c r="O2" s="24"/>
      <c r="P2" s="56"/>
      <c r="Q2" s="56"/>
      <c r="R2" s="24"/>
      <c r="S2" s="56"/>
      <c r="T2" s="56"/>
      <c r="U2" s="56"/>
    </row>
    <row r="3" spans="1:21" ht="14.25" customHeight="1" x14ac:dyDescent="0.25">
      <c r="A3" s="10" t="s">
        <v>150</v>
      </c>
    </row>
    <row r="4" spans="1:21" ht="10.5" customHeight="1" x14ac:dyDescent="0.25">
      <c r="A4" s="10"/>
    </row>
    <row r="5" spans="1:21" ht="10.5" customHeight="1" x14ac:dyDescent="0.25">
      <c r="A5" s="10"/>
    </row>
    <row r="6" spans="1:21" s="23" customFormat="1" ht="10.5" customHeight="1" x14ac:dyDescent="0.25">
      <c r="A6" s="20"/>
      <c r="B6" s="21" t="s">
        <v>76</v>
      </c>
      <c r="C6" s="21" t="s">
        <v>76</v>
      </c>
      <c r="D6" s="21" t="s">
        <v>76</v>
      </c>
      <c r="E6" s="21" t="s">
        <v>77</v>
      </c>
      <c r="F6" s="21" t="s">
        <v>76</v>
      </c>
      <c r="G6" s="21" t="s">
        <v>77</v>
      </c>
      <c r="H6" s="21" t="s">
        <v>76</v>
      </c>
      <c r="I6" s="21" t="s">
        <v>76</v>
      </c>
      <c r="J6" s="21" t="s">
        <v>76</v>
      </c>
      <c r="K6" s="20" t="s">
        <v>69</v>
      </c>
      <c r="L6" s="20" t="s">
        <v>69</v>
      </c>
      <c r="M6" s="20" t="s">
        <v>69</v>
      </c>
      <c r="N6" s="22"/>
    </row>
    <row r="7" spans="1:21" s="5" customFormat="1" ht="14.25" customHeight="1" x14ac:dyDescent="0.25">
      <c r="A7" s="6" t="s">
        <v>10</v>
      </c>
      <c r="B7" s="6">
        <v>1</v>
      </c>
      <c r="C7" s="6">
        <v>2</v>
      </c>
      <c r="D7" s="6">
        <v>3</v>
      </c>
      <c r="E7" s="6">
        <v>4</v>
      </c>
      <c r="F7" s="6">
        <v>5</v>
      </c>
      <c r="G7" s="6">
        <v>6</v>
      </c>
      <c r="H7" s="6">
        <v>7</v>
      </c>
      <c r="I7" s="6">
        <v>8</v>
      </c>
      <c r="J7" s="6">
        <v>9</v>
      </c>
      <c r="K7" s="6">
        <v>10</v>
      </c>
      <c r="L7" s="6">
        <v>11</v>
      </c>
      <c r="M7" s="6">
        <v>12</v>
      </c>
      <c r="N7" s="7" t="s">
        <v>11</v>
      </c>
    </row>
    <row r="8" spans="1:21" ht="14.25" customHeight="1" x14ac:dyDescent="0.25">
      <c r="A8" s="55"/>
      <c r="B8" s="35"/>
      <c r="C8" s="47"/>
      <c r="D8" s="47"/>
      <c r="E8" s="47"/>
      <c r="F8" s="47"/>
      <c r="G8" s="47"/>
      <c r="H8" s="47"/>
      <c r="I8" s="47"/>
      <c r="J8" s="47"/>
      <c r="K8" s="47"/>
      <c r="L8" s="47"/>
      <c r="M8" s="47"/>
      <c r="N8" s="8">
        <f>SUM(B8:E8)*4+SUM(F8:H8)*8+SUM(I8:M8)*12</f>
        <v>0</v>
      </c>
      <c r="U8" s="3"/>
    </row>
    <row r="9" spans="1:21" ht="14.25" customHeight="1" x14ac:dyDescent="0.25">
      <c r="A9" s="55"/>
      <c r="B9" s="35"/>
      <c r="C9" s="35"/>
      <c r="D9" s="35"/>
      <c r="E9" s="35"/>
      <c r="F9" s="35"/>
      <c r="G9" s="35"/>
      <c r="H9" s="35"/>
      <c r="I9" s="35"/>
      <c r="J9" s="35"/>
      <c r="K9" s="35"/>
      <c r="L9" s="35"/>
      <c r="M9" s="35"/>
      <c r="N9" s="8">
        <f t="shared" ref="N9:N31" si="0">SUM(B9:E9)*4+SUM(F9:H9)*8+SUM(I9:M9)*12</f>
        <v>0</v>
      </c>
      <c r="U9" s="3"/>
    </row>
    <row r="10" spans="1:21" ht="14.25" customHeight="1" x14ac:dyDescent="0.25">
      <c r="A10" s="55"/>
      <c r="B10" s="35"/>
      <c r="C10" s="35"/>
      <c r="D10" s="35"/>
      <c r="E10" s="35"/>
      <c r="F10" s="35"/>
      <c r="G10" s="35"/>
      <c r="H10" s="35"/>
      <c r="I10" s="35"/>
      <c r="J10" s="35"/>
      <c r="K10" s="35"/>
      <c r="L10" s="35"/>
      <c r="M10" s="35"/>
      <c r="N10" s="8">
        <f t="shared" si="0"/>
        <v>0</v>
      </c>
      <c r="U10" s="3"/>
    </row>
    <row r="11" spans="1:21" ht="14.25" customHeight="1" x14ac:dyDescent="0.25">
      <c r="A11" s="55"/>
      <c r="B11" s="35"/>
      <c r="C11" s="35"/>
      <c r="D11" s="35"/>
      <c r="E11" s="35"/>
      <c r="F11" s="35"/>
      <c r="G11" s="35"/>
      <c r="H11" s="35"/>
      <c r="I11" s="35"/>
      <c r="J11" s="35"/>
      <c r="K11" s="35"/>
      <c r="L11" s="35"/>
      <c r="M11" s="35"/>
      <c r="N11" s="8">
        <f t="shared" si="0"/>
        <v>0</v>
      </c>
      <c r="U11" s="3"/>
    </row>
    <row r="12" spans="1:21" ht="14.25" customHeight="1" x14ac:dyDescent="0.25">
      <c r="A12" s="55"/>
      <c r="B12" s="35"/>
      <c r="C12" s="35"/>
      <c r="D12" s="35"/>
      <c r="E12" s="35"/>
      <c r="F12" s="35"/>
      <c r="G12" s="35"/>
      <c r="H12" s="35"/>
      <c r="I12" s="35"/>
      <c r="J12" s="35"/>
      <c r="K12" s="35"/>
      <c r="L12" s="35"/>
      <c r="M12" s="35"/>
      <c r="N12" s="8">
        <f t="shared" si="0"/>
        <v>0</v>
      </c>
      <c r="U12" s="3"/>
    </row>
    <row r="13" spans="1:21" ht="14.25" customHeight="1" x14ac:dyDescent="0.25">
      <c r="A13" s="55"/>
      <c r="B13" s="35"/>
      <c r="C13" s="53"/>
      <c r="D13" s="53"/>
      <c r="E13" s="53"/>
      <c r="F13" s="53"/>
      <c r="G13" s="53"/>
      <c r="H13" s="53"/>
      <c r="I13" s="53"/>
      <c r="J13" s="53"/>
      <c r="K13" s="53"/>
      <c r="L13" s="53"/>
      <c r="M13" s="53"/>
      <c r="N13" s="8">
        <f t="shared" si="0"/>
        <v>0</v>
      </c>
      <c r="U13" s="3"/>
    </row>
    <row r="14" spans="1:21" ht="14.25" customHeight="1" x14ac:dyDescent="0.25">
      <c r="A14" s="55"/>
      <c r="B14" s="35"/>
      <c r="C14" s="35"/>
      <c r="D14" s="35"/>
      <c r="E14" s="35"/>
      <c r="F14" s="35"/>
      <c r="G14" s="35"/>
      <c r="H14" s="35"/>
      <c r="I14" s="35"/>
      <c r="J14" s="35"/>
      <c r="K14" s="35"/>
      <c r="L14" s="35"/>
      <c r="M14" s="35"/>
      <c r="N14" s="8">
        <f t="shared" si="0"/>
        <v>0</v>
      </c>
      <c r="U14" s="3"/>
    </row>
    <row r="15" spans="1:21" ht="14.25" customHeight="1" x14ac:dyDescent="0.25">
      <c r="A15" s="55"/>
      <c r="B15" s="35"/>
      <c r="C15" s="35"/>
      <c r="D15" s="35"/>
      <c r="E15" s="35"/>
      <c r="F15" s="35"/>
      <c r="G15" s="35"/>
      <c r="H15" s="35"/>
      <c r="I15" s="35"/>
      <c r="J15" s="35"/>
      <c r="K15" s="35"/>
      <c r="L15" s="35"/>
      <c r="M15" s="35"/>
      <c r="N15" s="8">
        <f t="shared" si="0"/>
        <v>0</v>
      </c>
      <c r="U15" s="3"/>
    </row>
    <row r="16" spans="1:21" ht="14.25" customHeight="1" x14ac:dyDescent="0.25">
      <c r="A16" s="55"/>
      <c r="B16" s="35"/>
      <c r="C16" s="35"/>
      <c r="D16" s="35"/>
      <c r="E16" s="35"/>
      <c r="F16" s="35"/>
      <c r="G16" s="35"/>
      <c r="H16" s="35"/>
      <c r="I16" s="35"/>
      <c r="J16" s="35"/>
      <c r="K16" s="35"/>
      <c r="L16" s="35"/>
      <c r="M16" s="35"/>
      <c r="N16" s="8">
        <f t="shared" si="0"/>
        <v>0</v>
      </c>
      <c r="U16" s="3"/>
    </row>
    <row r="17" spans="1:21" ht="14.25" customHeight="1" x14ac:dyDescent="0.25">
      <c r="A17" s="55"/>
      <c r="B17" s="35"/>
      <c r="C17" s="35"/>
      <c r="D17" s="35"/>
      <c r="E17" s="35"/>
      <c r="F17" s="35"/>
      <c r="G17" s="35"/>
      <c r="H17" s="35"/>
      <c r="I17" s="35"/>
      <c r="J17" s="35"/>
      <c r="K17" s="35"/>
      <c r="L17" s="35"/>
      <c r="M17" s="35"/>
      <c r="N17" s="8">
        <f t="shared" si="0"/>
        <v>0</v>
      </c>
      <c r="U17" s="3"/>
    </row>
    <row r="18" spans="1:21" ht="14.25" customHeight="1" x14ac:dyDescent="0.25">
      <c r="A18" s="55"/>
      <c r="B18" s="35"/>
      <c r="C18" s="35"/>
      <c r="D18" s="35"/>
      <c r="E18" s="35"/>
      <c r="F18" s="35"/>
      <c r="G18" s="35"/>
      <c r="H18" s="35"/>
      <c r="I18" s="35"/>
      <c r="J18" s="35"/>
      <c r="K18" s="35"/>
      <c r="L18" s="35"/>
      <c r="M18" s="35"/>
      <c r="N18" s="8">
        <f t="shared" si="0"/>
        <v>0</v>
      </c>
      <c r="U18" s="3"/>
    </row>
    <row r="19" spans="1:21" ht="14.25" customHeight="1" x14ac:dyDescent="0.25">
      <c r="A19" s="55"/>
      <c r="B19" s="35"/>
      <c r="C19" s="35"/>
      <c r="D19" s="35"/>
      <c r="E19" s="35"/>
      <c r="F19" s="35"/>
      <c r="G19" s="35"/>
      <c r="H19" s="35"/>
      <c r="I19" s="35"/>
      <c r="J19" s="35"/>
      <c r="K19" s="35"/>
      <c r="L19" s="35"/>
      <c r="M19" s="35"/>
      <c r="N19" s="8">
        <f t="shared" si="0"/>
        <v>0</v>
      </c>
      <c r="U19" s="3"/>
    </row>
    <row r="20" spans="1:21" ht="14.25" customHeight="1" x14ac:dyDescent="0.25">
      <c r="A20" s="55"/>
      <c r="B20" s="35"/>
      <c r="C20" s="35"/>
      <c r="D20" s="35"/>
      <c r="E20" s="35"/>
      <c r="F20" s="35"/>
      <c r="G20" s="35"/>
      <c r="H20" s="35"/>
      <c r="I20" s="35"/>
      <c r="J20" s="35"/>
      <c r="K20" s="35"/>
      <c r="L20" s="35"/>
      <c r="M20" s="35"/>
      <c r="N20" s="8">
        <f t="shared" si="0"/>
        <v>0</v>
      </c>
      <c r="U20" s="3"/>
    </row>
    <row r="21" spans="1:21" ht="14.25" customHeight="1" x14ac:dyDescent="0.25">
      <c r="A21" s="55"/>
      <c r="B21" s="35"/>
      <c r="C21" s="35"/>
      <c r="D21" s="35"/>
      <c r="E21" s="35"/>
      <c r="F21" s="35"/>
      <c r="G21" s="35"/>
      <c r="H21" s="35"/>
      <c r="I21" s="35"/>
      <c r="J21" s="35"/>
      <c r="K21" s="35"/>
      <c r="L21" s="35"/>
      <c r="M21" s="35"/>
      <c r="N21" s="8">
        <f t="shared" si="0"/>
        <v>0</v>
      </c>
      <c r="U21" s="3"/>
    </row>
    <row r="22" spans="1:21" ht="14.25" customHeight="1" x14ac:dyDescent="0.25">
      <c r="A22" s="55"/>
      <c r="B22" s="35"/>
      <c r="C22" s="35"/>
      <c r="D22" s="35"/>
      <c r="E22" s="35"/>
      <c r="F22" s="35"/>
      <c r="G22" s="35"/>
      <c r="H22" s="35"/>
      <c r="I22" s="35"/>
      <c r="J22" s="35"/>
      <c r="K22" s="35"/>
      <c r="L22" s="35"/>
      <c r="M22" s="35"/>
      <c r="N22" s="8">
        <f t="shared" si="0"/>
        <v>0</v>
      </c>
      <c r="U22" s="3"/>
    </row>
    <row r="23" spans="1:21" ht="14.25" customHeight="1" x14ac:dyDescent="0.25">
      <c r="A23" s="55"/>
      <c r="B23" s="35"/>
      <c r="C23" s="35"/>
      <c r="D23" s="35"/>
      <c r="E23" s="35"/>
      <c r="F23" s="35"/>
      <c r="G23" s="35"/>
      <c r="H23" s="35"/>
      <c r="I23" s="35"/>
      <c r="J23" s="35"/>
      <c r="K23" s="35"/>
      <c r="L23" s="35"/>
      <c r="M23" s="35"/>
      <c r="N23" s="8">
        <f t="shared" si="0"/>
        <v>0</v>
      </c>
      <c r="U23" s="3"/>
    </row>
    <row r="24" spans="1:21" ht="14.25" customHeight="1" x14ac:dyDescent="0.25">
      <c r="A24" s="55"/>
      <c r="B24" s="35"/>
      <c r="C24" s="35"/>
      <c r="D24" s="35"/>
      <c r="E24" s="35"/>
      <c r="F24" s="35"/>
      <c r="G24" s="35"/>
      <c r="H24" s="35"/>
      <c r="I24" s="35"/>
      <c r="J24" s="35"/>
      <c r="K24" s="35"/>
      <c r="L24" s="35"/>
      <c r="M24" s="35"/>
      <c r="N24" s="8">
        <f t="shared" si="0"/>
        <v>0</v>
      </c>
      <c r="U24" s="3"/>
    </row>
    <row r="25" spans="1:21" ht="14.25" customHeight="1" x14ac:dyDescent="0.25">
      <c r="A25" s="55"/>
      <c r="B25" s="35"/>
      <c r="C25" s="35"/>
      <c r="D25" s="35"/>
      <c r="E25" s="35"/>
      <c r="F25" s="35"/>
      <c r="G25" s="35"/>
      <c r="H25" s="35"/>
      <c r="I25" s="35"/>
      <c r="J25" s="35"/>
      <c r="K25" s="35"/>
      <c r="L25" s="35"/>
      <c r="M25" s="35"/>
      <c r="N25" s="8">
        <f t="shared" si="0"/>
        <v>0</v>
      </c>
      <c r="U25" s="3"/>
    </row>
    <row r="26" spans="1:21" ht="14.25" customHeight="1" x14ac:dyDescent="0.25">
      <c r="A26" s="55"/>
      <c r="B26" s="35"/>
      <c r="C26" s="35"/>
      <c r="D26" s="35"/>
      <c r="E26" s="35"/>
      <c r="F26" s="35"/>
      <c r="G26" s="35"/>
      <c r="H26" s="35"/>
      <c r="I26" s="35"/>
      <c r="J26" s="35"/>
      <c r="K26" s="35"/>
      <c r="L26" s="35"/>
      <c r="M26" s="35"/>
      <c r="N26" s="8">
        <f t="shared" si="0"/>
        <v>0</v>
      </c>
      <c r="U26" s="3"/>
    </row>
    <row r="27" spans="1:21" ht="14.25" customHeight="1" x14ac:dyDescent="0.25">
      <c r="A27" s="55"/>
      <c r="B27" s="35"/>
      <c r="C27" s="35"/>
      <c r="D27" s="35"/>
      <c r="E27" s="35"/>
      <c r="F27" s="35"/>
      <c r="G27" s="35"/>
      <c r="H27" s="35"/>
      <c r="I27" s="35"/>
      <c r="J27" s="35"/>
      <c r="K27" s="35"/>
      <c r="L27" s="35"/>
      <c r="M27" s="35"/>
      <c r="N27" s="8">
        <f t="shared" si="0"/>
        <v>0</v>
      </c>
      <c r="U27" s="3"/>
    </row>
    <row r="28" spans="1:21" ht="14.25" customHeight="1" x14ac:dyDescent="0.25">
      <c r="A28" s="55"/>
      <c r="B28" s="35"/>
      <c r="C28" s="35"/>
      <c r="D28" s="35"/>
      <c r="E28" s="35"/>
      <c r="F28" s="35"/>
      <c r="G28" s="35"/>
      <c r="H28" s="35"/>
      <c r="I28" s="35"/>
      <c r="J28" s="35"/>
      <c r="K28" s="35"/>
      <c r="L28" s="35"/>
      <c r="M28" s="35"/>
      <c r="N28" s="8">
        <f t="shared" si="0"/>
        <v>0</v>
      </c>
      <c r="U28" s="3"/>
    </row>
    <row r="29" spans="1:21" ht="14.25" customHeight="1" x14ac:dyDescent="0.25">
      <c r="A29" s="55"/>
      <c r="B29" s="35"/>
      <c r="C29" s="35"/>
      <c r="D29" s="35"/>
      <c r="E29" s="35"/>
      <c r="F29" s="35"/>
      <c r="G29" s="35"/>
      <c r="H29" s="35"/>
      <c r="I29" s="35"/>
      <c r="J29" s="35"/>
      <c r="K29" s="35"/>
      <c r="L29" s="35"/>
      <c r="M29" s="35"/>
      <c r="N29" s="8">
        <f t="shared" si="0"/>
        <v>0</v>
      </c>
      <c r="U29" s="3"/>
    </row>
    <row r="30" spans="1:21" ht="14.25" customHeight="1" x14ac:dyDescent="0.25">
      <c r="A30" s="55"/>
      <c r="B30" s="35"/>
      <c r="C30" s="35"/>
      <c r="D30" s="35"/>
      <c r="E30" s="35"/>
      <c r="F30" s="35"/>
      <c r="G30" s="35"/>
      <c r="H30" s="35"/>
      <c r="I30" s="35"/>
      <c r="J30" s="35"/>
      <c r="K30" s="35"/>
      <c r="L30" s="35"/>
      <c r="M30" s="35"/>
      <c r="N30" s="8">
        <f t="shared" si="0"/>
        <v>0</v>
      </c>
      <c r="U30" s="3"/>
    </row>
    <row r="31" spans="1:21" ht="14.25" customHeight="1" x14ac:dyDescent="0.25">
      <c r="A31" s="55"/>
      <c r="B31" s="35"/>
      <c r="C31" s="35"/>
      <c r="D31" s="35"/>
      <c r="E31" s="35"/>
      <c r="F31" s="35"/>
      <c r="G31" s="35"/>
      <c r="H31" s="35"/>
      <c r="I31" s="35"/>
      <c r="J31" s="35"/>
      <c r="K31" s="35"/>
      <c r="L31" s="35"/>
      <c r="M31" s="35"/>
      <c r="N31" s="8">
        <f t="shared" si="0"/>
        <v>0</v>
      </c>
      <c r="U31" s="3"/>
    </row>
    <row r="32" spans="1:21" ht="14.25" customHeight="1" x14ac:dyDescent="0.25">
      <c r="A32" s="29" t="s">
        <v>22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9" t="e">
        <f>SUM(N8:N31)/COUNT(B8:B31)</f>
        <v>#DIV/0!</v>
      </c>
      <c r="U32" s="3"/>
    </row>
    <row r="33" spans="1:21" ht="14.25" customHeight="1" x14ac:dyDescent="0.25">
      <c r="A33" s="29" t="s">
        <v>23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0"/>
      <c r="U33" s="3"/>
    </row>
    <row r="34" spans="1:21" ht="14.25" customHeight="1" x14ac:dyDescent="0.25"/>
    <row r="35" spans="1:21" ht="14.25" customHeight="1" x14ac:dyDescent="0.25">
      <c r="A35" s="19" t="s">
        <v>12</v>
      </c>
      <c r="B35" s="11"/>
      <c r="C35" s="11"/>
      <c r="D35" s="11"/>
      <c r="E35" s="11"/>
      <c r="F35" s="11"/>
      <c r="G35" s="11"/>
      <c r="H35" s="11"/>
      <c r="I35" s="12"/>
      <c r="K35" s="71" t="s">
        <v>13</v>
      </c>
      <c r="L35" s="71"/>
      <c r="M35" s="71"/>
      <c r="N35" s="71"/>
      <c r="U35" s="3"/>
    </row>
    <row r="36" spans="1:21" ht="14.25" customHeight="1" x14ac:dyDescent="0.25">
      <c r="A36" s="13"/>
      <c r="B36" s="14"/>
      <c r="C36" s="14"/>
      <c r="D36" s="14"/>
      <c r="E36" s="14"/>
      <c r="F36" s="14"/>
      <c r="G36" s="14"/>
      <c r="H36" s="14"/>
      <c r="I36" s="15"/>
      <c r="K36" s="72" t="s">
        <v>14</v>
      </c>
      <c r="L36" s="72"/>
      <c r="M36" s="73"/>
      <c r="N36" s="73"/>
      <c r="U36" s="3"/>
    </row>
    <row r="37" spans="1:21" ht="14.25" customHeight="1" x14ac:dyDescent="0.25">
      <c r="A37" s="13"/>
      <c r="B37" s="14"/>
      <c r="C37" s="14"/>
      <c r="D37" s="14"/>
      <c r="E37" s="14"/>
      <c r="F37" s="14"/>
      <c r="G37" s="14"/>
      <c r="H37" s="14"/>
      <c r="I37" s="15"/>
      <c r="K37" s="74" t="s">
        <v>15</v>
      </c>
      <c r="L37" s="74"/>
      <c r="M37" s="73"/>
      <c r="N37" s="73"/>
      <c r="U37" s="3"/>
    </row>
    <row r="38" spans="1:21" ht="14.25" customHeight="1" x14ac:dyDescent="0.25">
      <c r="A38" s="13"/>
      <c r="B38" s="14"/>
      <c r="C38" s="14"/>
      <c r="D38" s="14"/>
      <c r="E38" s="14"/>
      <c r="F38" s="14"/>
      <c r="G38" s="14"/>
      <c r="H38" s="14"/>
      <c r="I38" s="15"/>
      <c r="K38" s="76" t="s">
        <v>16</v>
      </c>
      <c r="L38" s="76"/>
      <c r="M38" s="73"/>
      <c r="N38" s="73"/>
      <c r="U38" s="3"/>
    </row>
    <row r="39" spans="1:21" ht="14.25" customHeight="1" x14ac:dyDescent="0.25">
      <c r="A39" s="13"/>
      <c r="B39" s="14"/>
      <c r="C39" s="14"/>
      <c r="D39" s="14"/>
      <c r="E39" s="14"/>
      <c r="F39" s="14"/>
      <c r="G39" s="14"/>
      <c r="H39" s="14"/>
      <c r="I39" s="15"/>
      <c r="K39" s="77" t="s">
        <v>17</v>
      </c>
      <c r="L39" s="77"/>
      <c r="M39" s="73"/>
      <c r="N39" s="73"/>
      <c r="U39" s="3"/>
    </row>
    <row r="40" spans="1:21" ht="14.25" customHeight="1" x14ac:dyDescent="0.25">
      <c r="A40" s="13"/>
      <c r="B40" s="14"/>
      <c r="C40" s="14"/>
      <c r="D40" s="14"/>
      <c r="E40" s="14"/>
      <c r="F40" s="14"/>
      <c r="G40" s="14"/>
      <c r="H40" s="14"/>
      <c r="I40" s="15"/>
      <c r="K40" s="78" t="s">
        <v>18</v>
      </c>
      <c r="L40" s="78"/>
      <c r="M40" s="73"/>
      <c r="N40" s="73"/>
      <c r="U40" s="3"/>
    </row>
    <row r="41" spans="1:21" ht="14.25" customHeight="1" x14ac:dyDescent="0.25">
      <c r="A41" s="16"/>
      <c r="B41" s="17"/>
      <c r="C41" s="17"/>
      <c r="D41" s="17"/>
      <c r="E41" s="17"/>
      <c r="F41" s="17"/>
      <c r="G41" s="17"/>
      <c r="H41" s="17"/>
      <c r="I41" s="18"/>
      <c r="K41" s="75" t="s">
        <v>19</v>
      </c>
      <c r="L41" s="75"/>
      <c r="M41" s="73"/>
      <c r="N41" s="73"/>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71" priority="7" operator="greaterThanOrEqual">
      <formula>90</formula>
    </cfRule>
    <cfRule type="cellIs" dxfId="70" priority="8" operator="between">
      <formula>80</formula>
      <formula>89.99</formula>
    </cfRule>
    <cfRule type="cellIs" dxfId="69" priority="9" operator="between">
      <formula>70</formula>
      <formula>79.99</formula>
    </cfRule>
    <cfRule type="cellIs" dxfId="68" priority="10" operator="between">
      <formula>60</formula>
      <formula>69.99</formula>
    </cfRule>
    <cfRule type="cellIs" dxfId="67" priority="11" operator="between">
      <formula>50</formula>
      <formula>59.99</formula>
    </cfRule>
    <cfRule type="cellIs" dxfId="66" priority="12" operator="lessThanOrEqual">
      <formula>49.99</formula>
    </cfRule>
  </conditionalFormatting>
  <conditionalFormatting sqref="B33:M33">
    <cfRule type="cellIs" dxfId="65" priority="1" operator="greaterThanOrEqual">
      <formula>90</formula>
    </cfRule>
    <cfRule type="cellIs" dxfId="64" priority="2" operator="between">
      <formula>80</formula>
      <formula>89.99</formula>
    </cfRule>
    <cfRule type="cellIs" dxfId="63" priority="3" operator="between">
      <formula>70</formula>
      <formula>79.99</formula>
    </cfRule>
    <cfRule type="cellIs" dxfId="62" priority="4" operator="between">
      <formula>60</formula>
      <formula>69.99</formula>
    </cfRule>
    <cfRule type="cellIs" dxfId="61" priority="5" operator="between">
      <formula>50</formula>
      <formula>59.99</formula>
    </cfRule>
    <cfRule type="cellIs" dxfId="6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N33" evalError="1"/>
  </ignoredErrors>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FF"/>
  </sheetPr>
  <dimension ref="A1:AH43"/>
  <sheetViews>
    <sheetView showGridLines="0" workbookViewId="0"/>
  </sheetViews>
  <sheetFormatPr defaultRowHeight="15" x14ac:dyDescent="0.25"/>
  <cols>
    <col min="1" max="1" width="26.140625" style="3" customWidth="1"/>
    <col min="2" max="27" width="5.28515625" style="3" customWidth="1"/>
    <col min="28" max="28" width="6.7109375" style="3" customWidth="1"/>
    <col min="29" max="33" width="7.140625" style="3" customWidth="1"/>
    <col min="34" max="34" width="7" style="9" customWidth="1"/>
    <col min="35" max="16384" width="9.140625" style="3"/>
  </cols>
  <sheetData>
    <row r="1" spans="1:34" ht="14.25" customHeight="1" x14ac:dyDescent="0.25">
      <c r="A1" s="25" t="s">
        <v>20</v>
      </c>
      <c r="AA1" s="24"/>
      <c r="AB1" s="24"/>
      <c r="AE1" s="10"/>
    </row>
    <row r="2" spans="1:34" s="10" customFormat="1" ht="14.25" customHeight="1" x14ac:dyDescent="0.25">
      <c r="A2" s="10" t="s">
        <v>161</v>
      </c>
      <c r="B2" s="56"/>
      <c r="C2" s="56"/>
      <c r="D2" s="56"/>
      <c r="E2" s="56"/>
      <c r="F2" s="56"/>
      <c r="G2" s="56"/>
      <c r="H2" s="56"/>
      <c r="I2" s="56"/>
      <c r="J2" s="56"/>
      <c r="K2" s="56"/>
      <c r="L2" s="56"/>
      <c r="M2" s="56"/>
      <c r="N2" s="56"/>
      <c r="O2" s="56"/>
      <c r="P2" s="56"/>
      <c r="Q2" s="56"/>
      <c r="R2" s="56"/>
      <c r="S2" s="56"/>
      <c r="T2" s="56"/>
      <c r="U2" s="56"/>
      <c r="V2" s="56"/>
      <c r="W2" s="56"/>
      <c r="X2" s="56"/>
      <c r="Y2" s="56"/>
      <c r="Z2" s="56"/>
      <c r="AA2" s="24"/>
      <c r="AB2" s="24"/>
      <c r="AC2" s="56"/>
      <c r="AD2" s="56"/>
      <c r="AE2" s="24"/>
      <c r="AF2" s="56"/>
      <c r="AG2" s="56"/>
      <c r="AH2" s="56"/>
    </row>
    <row r="3" spans="1:34" ht="14.25" customHeight="1" x14ac:dyDescent="0.25">
      <c r="A3" s="10" t="s">
        <v>155</v>
      </c>
    </row>
    <row r="4" spans="1:34" ht="10.5" customHeight="1" x14ac:dyDescent="0.25">
      <c r="A4" s="10"/>
    </row>
    <row r="5" spans="1:34" ht="10.5" customHeight="1" x14ac:dyDescent="0.25">
      <c r="A5" s="10"/>
      <c r="B5" s="23"/>
      <c r="C5" s="23"/>
      <c r="D5" s="23"/>
      <c r="E5" s="23"/>
      <c r="F5" s="23"/>
      <c r="G5" s="23"/>
      <c r="H5" s="23"/>
      <c r="I5" s="23"/>
      <c r="J5" s="23"/>
      <c r="K5" s="23"/>
      <c r="L5" s="23"/>
      <c r="M5" s="23"/>
      <c r="N5" s="21" t="s">
        <v>71</v>
      </c>
      <c r="O5" s="23"/>
      <c r="P5" s="23"/>
      <c r="Q5" s="23"/>
      <c r="R5" s="23"/>
      <c r="S5" s="23"/>
      <c r="T5" s="20" t="s">
        <v>69</v>
      </c>
      <c r="AA5" s="9"/>
      <c r="AH5" s="3"/>
    </row>
    <row r="6" spans="1:34" s="41" customFormat="1" ht="10.5" customHeight="1" x14ac:dyDescent="0.25">
      <c r="A6" s="39"/>
      <c r="B6" s="20" t="s">
        <v>133</v>
      </c>
      <c r="C6" s="21" t="s">
        <v>76</v>
      </c>
      <c r="D6" s="21" t="s">
        <v>71</v>
      </c>
      <c r="E6" s="21" t="s">
        <v>76</v>
      </c>
      <c r="F6" s="21" t="s">
        <v>77</v>
      </c>
      <c r="G6" s="21" t="s">
        <v>63</v>
      </c>
      <c r="H6" s="21" t="s">
        <v>71</v>
      </c>
      <c r="I6" s="21" t="s">
        <v>77</v>
      </c>
      <c r="J6" s="20" t="s">
        <v>69</v>
      </c>
      <c r="K6" s="21" t="s">
        <v>63</v>
      </c>
      <c r="L6" s="21" t="s">
        <v>63</v>
      </c>
      <c r="M6" s="21" t="s">
        <v>63</v>
      </c>
      <c r="N6" s="21" t="s">
        <v>76</v>
      </c>
      <c r="O6" s="21" t="s">
        <v>71</v>
      </c>
      <c r="P6" s="21" t="s">
        <v>71</v>
      </c>
      <c r="Q6" s="21" t="s">
        <v>77</v>
      </c>
      <c r="R6" s="20" t="s">
        <v>133</v>
      </c>
      <c r="S6" s="21" t="s">
        <v>63</v>
      </c>
      <c r="T6" s="21" t="s">
        <v>76</v>
      </c>
      <c r="U6" s="40"/>
    </row>
    <row r="7" spans="1:34"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t="s">
        <v>153</v>
      </c>
      <c r="T7" s="6" t="s">
        <v>154</v>
      </c>
      <c r="U7" s="7"/>
    </row>
    <row r="8" spans="1:34" ht="14.25" customHeight="1" x14ac:dyDescent="0.25">
      <c r="A8" s="55"/>
      <c r="B8" s="53"/>
      <c r="C8" s="53"/>
      <c r="D8" s="53"/>
      <c r="E8" s="53"/>
      <c r="F8" s="53"/>
      <c r="G8" s="53"/>
      <c r="H8" s="53"/>
      <c r="I8" s="53"/>
      <c r="J8" s="53"/>
      <c r="K8" s="53"/>
      <c r="L8" s="53"/>
      <c r="M8" s="53"/>
      <c r="N8" s="53"/>
      <c r="O8" s="53"/>
      <c r="P8" s="53"/>
      <c r="Q8" s="53"/>
      <c r="R8" s="53"/>
      <c r="S8" s="53"/>
      <c r="T8" s="53"/>
      <c r="U8" s="8">
        <f>SUM(B8:K8)*4+SUM(L8:P8)*8+SUM(Q8:R8)*10</f>
        <v>0</v>
      </c>
      <c r="AH8" s="3"/>
    </row>
    <row r="9" spans="1:34" ht="14.25" customHeight="1" x14ac:dyDescent="0.25">
      <c r="A9" s="55"/>
      <c r="B9" s="51"/>
      <c r="C9" s="51"/>
      <c r="D9" s="51"/>
      <c r="E9" s="51"/>
      <c r="F9" s="51"/>
      <c r="G9" s="51"/>
      <c r="H9" s="51"/>
      <c r="I9" s="51"/>
      <c r="J9" s="51"/>
      <c r="K9" s="51"/>
      <c r="L9" s="51"/>
      <c r="M9" s="51"/>
      <c r="N9" s="51"/>
      <c r="O9" s="51"/>
      <c r="P9" s="51"/>
      <c r="Q9" s="51"/>
      <c r="R9" s="51"/>
      <c r="S9" s="51"/>
      <c r="T9" s="51"/>
      <c r="U9" s="8">
        <f t="shared" ref="U9:U31" si="0">SUM(B9:K9)*4+SUM(L9:P9)*8+SUM(Q9:R9)*10</f>
        <v>0</v>
      </c>
      <c r="AH9" s="3"/>
    </row>
    <row r="10" spans="1:34" ht="14.25" customHeight="1" x14ac:dyDescent="0.25">
      <c r="A10" s="55"/>
      <c r="B10" s="51"/>
      <c r="C10" s="51"/>
      <c r="D10" s="51"/>
      <c r="E10" s="51"/>
      <c r="F10" s="51"/>
      <c r="G10" s="51"/>
      <c r="H10" s="51"/>
      <c r="I10" s="51"/>
      <c r="J10" s="51"/>
      <c r="K10" s="51"/>
      <c r="L10" s="51"/>
      <c r="M10" s="51"/>
      <c r="N10" s="51"/>
      <c r="O10" s="51"/>
      <c r="P10" s="51"/>
      <c r="Q10" s="51"/>
      <c r="R10" s="51"/>
      <c r="S10" s="51"/>
      <c r="T10" s="51"/>
      <c r="U10" s="8">
        <f>SUM(B10:K10)*4+SUM(L10:P10)*8+SUM(Q10:R10)*10</f>
        <v>0</v>
      </c>
      <c r="AH10" s="3"/>
    </row>
    <row r="11" spans="1:34" ht="14.25" customHeight="1" x14ac:dyDescent="0.25">
      <c r="A11" s="55"/>
      <c r="B11" s="51"/>
      <c r="C11" s="51"/>
      <c r="D11" s="51"/>
      <c r="E11" s="51"/>
      <c r="F11" s="51"/>
      <c r="G11" s="51"/>
      <c r="H11" s="51"/>
      <c r="I11" s="51"/>
      <c r="J11" s="51"/>
      <c r="K11" s="51"/>
      <c r="L11" s="51"/>
      <c r="M11" s="51"/>
      <c r="N11" s="51"/>
      <c r="O11" s="51"/>
      <c r="P11" s="51"/>
      <c r="Q11" s="51"/>
      <c r="R11" s="51"/>
      <c r="S11" s="51"/>
      <c r="T11" s="51"/>
      <c r="U11" s="8">
        <f t="shared" si="0"/>
        <v>0</v>
      </c>
      <c r="AH11" s="3"/>
    </row>
    <row r="12" spans="1:34" ht="14.25" customHeight="1" x14ac:dyDescent="0.25">
      <c r="A12" s="55"/>
      <c r="B12" s="51"/>
      <c r="C12" s="51"/>
      <c r="D12" s="51"/>
      <c r="E12" s="51"/>
      <c r="F12" s="51"/>
      <c r="G12" s="51"/>
      <c r="H12" s="51"/>
      <c r="I12" s="51"/>
      <c r="J12" s="51"/>
      <c r="K12" s="51"/>
      <c r="L12" s="51"/>
      <c r="M12" s="51"/>
      <c r="N12" s="51"/>
      <c r="O12" s="51"/>
      <c r="P12" s="51"/>
      <c r="Q12" s="51"/>
      <c r="R12" s="51"/>
      <c r="S12" s="51"/>
      <c r="T12" s="51"/>
      <c r="U12" s="8">
        <f t="shared" si="0"/>
        <v>0</v>
      </c>
      <c r="AH12" s="3"/>
    </row>
    <row r="13" spans="1:34" ht="14.25" customHeight="1" x14ac:dyDescent="0.25">
      <c r="A13" s="55"/>
      <c r="B13" s="51"/>
      <c r="C13" s="51"/>
      <c r="D13" s="51"/>
      <c r="E13" s="51"/>
      <c r="F13" s="51"/>
      <c r="G13" s="51"/>
      <c r="H13" s="51"/>
      <c r="I13" s="51"/>
      <c r="J13" s="51"/>
      <c r="K13" s="51"/>
      <c r="L13" s="51"/>
      <c r="M13" s="51"/>
      <c r="N13" s="51"/>
      <c r="O13" s="51"/>
      <c r="P13" s="51"/>
      <c r="Q13" s="51"/>
      <c r="R13" s="51"/>
      <c r="S13" s="51"/>
      <c r="T13" s="51"/>
      <c r="U13" s="8">
        <f t="shared" si="0"/>
        <v>0</v>
      </c>
      <c r="AH13" s="3"/>
    </row>
    <row r="14" spans="1:34" ht="14.25" customHeight="1" x14ac:dyDescent="0.25">
      <c r="A14" s="55"/>
      <c r="B14" s="51"/>
      <c r="C14" s="51"/>
      <c r="D14" s="51"/>
      <c r="E14" s="51"/>
      <c r="F14" s="51"/>
      <c r="G14" s="51"/>
      <c r="H14" s="51"/>
      <c r="I14" s="51"/>
      <c r="J14" s="51"/>
      <c r="K14" s="51"/>
      <c r="L14" s="51"/>
      <c r="M14" s="51"/>
      <c r="N14" s="51"/>
      <c r="O14" s="51"/>
      <c r="P14" s="51"/>
      <c r="Q14" s="51"/>
      <c r="R14" s="51"/>
      <c r="S14" s="51"/>
      <c r="T14" s="51"/>
      <c r="U14" s="8">
        <f t="shared" si="0"/>
        <v>0</v>
      </c>
      <c r="AH14" s="3"/>
    </row>
    <row r="15" spans="1:34" ht="14.25" customHeight="1" x14ac:dyDescent="0.25">
      <c r="A15" s="55"/>
      <c r="B15" s="51"/>
      <c r="C15" s="51"/>
      <c r="D15" s="51"/>
      <c r="E15" s="51"/>
      <c r="F15" s="51"/>
      <c r="G15" s="51"/>
      <c r="H15" s="51"/>
      <c r="I15" s="51"/>
      <c r="J15" s="51"/>
      <c r="K15" s="51"/>
      <c r="L15" s="51"/>
      <c r="M15" s="51"/>
      <c r="N15" s="51"/>
      <c r="O15" s="51"/>
      <c r="P15" s="51"/>
      <c r="Q15" s="51"/>
      <c r="R15" s="51"/>
      <c r="S15" s="51"/>
      <c r="T15" s="51"/>
      <c r="U15" s="8">
        <f t="shared" si="0"/>
        <v>0</v>
      </c>
      <c r="AH15" s="3"/>
    </row>
    <row r="16" spans="1:34" ht="14.25" customHeight="1" x14ac:dyDescent="0.25">
      <c r="A16" s="55"/>
      <c r="B16" s="51"/>
      <c r="C16" s="51"/>
      <c r="D16" s="51"/>
      <c r="E16" s="51"/>
      <c r="F16" s="51"/>
      <c r="G16" s="51"/>
      <c r="H16" s="51"/>
      <c r="I16" s="51"/>
      <c r="J16" s="51"/>
      <c r="K16" s="51"/>
      <c r="L16" s="51"/>
      <c r="M16" s="51"/>
      <c r="N16" s="51"/>
      <c r="O16" s="51"/>
      <c r="P16" s="51"/>
      <c r="Q16" s="51"/>
      <c r="R16" s="51"/>
      <c r="S16" s="51"/>
      <c r="T16" s="51"/>
      <c r="U16" s="8">
        <f t="shared" si="0"/>
        <v>0</v>
      </c>
      <c r="AH16" s="3"/>
    </row>
    <row r="17" spans="1:34" ht="14.25" customHeight="1" x14ac:dyDescent="0.25">
      <c r="A17" s="55"/>
      <c r="B17" s="51"/>
      <c r="C17" s="51"/>
      <c r="D17" s="51"/>
      <c r="E17" s="51"/>
      <c r="F17" s="51"/>
      <c r="G17" s="51"/>
      <c r="H17" s="51"/>
      <c r="I17" s="51"/>
      <c r="J17" s="51"/>
      <c r="K17" s="51"/>
      <c r="L17" s="51"/>
      <c r="M17" s="51"/>
      <c r="N17" s="51"/>
      <c r="O17" s="51"/>
      <c r="P17" s="51"/>
      <c r="Q17" s="51"/>
      <c r="R17" s="51"/>
      <c r="S17" s="51"/>
      <c r="T17" s="51"/>
      <c r="U17" s="8">
        <f t="shared" si="0"/>
        <v>0</v>
      </c>
      <c r="AH17" s="3"/>
    </row>
    <row r="18" spans="1:34" ht="14.25" customHeight="1" x14ac:dyDescent="0.25">
      <c r="A18" s="55"/>
      <c r="B18" s="51"/>
      <c r="C18" s="51"/>
      <c r="D18" s="51"/>
      <c r="E18" s="51"/>
      <c r="F18" s="51"/>
      <c r="G18" s="51"/>
      <c r="H18" s="51"/>
      <c r="I18" s="51"/>
      <c r="J18" s="51"/>
      <c r="K18" s="51"/>
      <c r="L18" s="51"/>
      <c r="M18" s="51"/>
      <c r="N18" s="51"/>
      <c r="O18" s="51"/>
      <c r="P18" s="51"/>
      <c r="Q18" s="51"/>
      <c r="R18" s="51"/>
      <c r="S18" s="51"/>
      <c r="T18" s="51"/>
      <c r="U18" s="8">
        <f t="shared" si="0"/>
        <v>0</v>
      </c>
      <c r="AH18" s="3"/>
    </row>
    <row r="19" spans="1:34" ht="14.25" customHeight="1" x14ac:dyDescent="0.25">
      <c r="A19" s="55"/>
      <c r="B19" s="51"/>
      <c r="C19" s="51"/>
      <c r="D19" s="51"/>
      <c r="E19" s="51"/>
      <c r="F19" s="51"/>
      <c r="G19" s="51"/>
      <c r="H19" s="51"/>
      <c r="I19" s="51"/>
      <c r="J19" s="51"/>
      <c r="K19" s="51"/>
      <c r="L19" s="51"/>
      <c r="M19" s="51"/>
      <c r="N19" s="51"/>
      <c r="O19" s="51"/>
      <c r="P19" s="51"/>
      <c r="Q19" s="51"/>
      <c r="R19" s="51"/>
      <c r="S19" s="51"/>
      <c r="T19" s="51"/>
      <c r="U19" s="8">
        <f t="shared" si="0"/>
        <v>0</v>
      </c>
      <c r="AH19" s="3"/>
    </row>
    <row r="20" spans="1:34" ht="14.25" customHeight="1" x14ac:dyDescent="0.25">
      <c r="A20" s="55"/>
      <c r="B20" s="51"/>
      <c r="C20" s="51"/>
      <c r="D20" s="51"/>
      <c r="E20" s="51"/>
      <c r="F20" s="51"/>
      <c r="G20" s="51"/>
      <c r="H20" s="51"/>
      <c r="I20" s="51"/>
      <c r="J20" s="51"/>
      <c r="K20" s="51"/>
      <c r="L20" s="51"/>
      <c r="M20" s="51"/>
      <c r="N20" s="51"/>
      <c r="O20" s="51"/>
      <c r="P20" s="51"/>
      <c r="Q20" s="51"/>
      <c r="R20" s="51"/>
      <c r="S20" s="51"/>
      <c r="T20" s="51"/>
      <c r="U20" s="8">
        <f t="shared" si="0"/>
        <v>0</v>
      </c>
      <c r="AH20" s="3"/>
    </row>
    <row r="21" spans="1:34" ht="14.25" customHeight="1" x14ac:dyDescent="0.25">
      <c r="A21" s="55"/>
      <c r="B21" s="51"/>
      <c r="C21" s="51"/>
      <c r="D21" s="51"/>
      <c r="E21" s="51"/>
      <c r="F21" s="51"/>
      <c r="G21" s="51"/>
      <c r="H21" s="51"/>
      <c r="I21" s="51"/>
      <c r="J21" s="51"/>
      <c r="K21" s="51"/>
      <c r="L21" s="51"/>
      <c r="M21" s="51"/>
      <c r="N21" s="51"/>
      <c r="O21" s="51"/>
      <c r="P21" s="51"/>
      <c r="Q21" s="51"/>
      <c r="R21" s="51"/>
      <c r="S21" s="51"/>
      <c r="T21" s="51"/>
      <c r="U21" s="8">
        <f t="shared" si="0"/>
        <v>0</v>
      </c>
      <c r="AH21" s="3"/>
    </row>
    <row r="22" spans="1:34" ht="14.25" customHeight="1" x14ac:dyDescent="0.25">
      <c r="A22" s="55"/>
      <c r="B22" s="51"/>
      <c r="C22" s="51"/>
      <c r="D22" s="51"/>
      <c r="E22" s="51"/>
      <c r="F22" s="51"/>
      <c r="G22" s="51"/>
      <c r="H22" s="51"/>
      <c r="I22" s="51"/>
      <c r="J22" s="51"/>
      <c r="K22" s="51"/>
      <c r="L22" s="51"/>
      <c r="M22" s="51"/>
      <c r="N22" s="51"/>
      <c r="O22" s="51"/>
      <c r="P22" s="51"/>
      <c r="Q22" s="51"/>
      <c r="R22" s="51"/>
      <c r="S22" s="51"/>
      <c r="T22" s="51"/>
      <c r="U22" s="8">
        <f t="shared" si="0"/>
        <v>0</v>
      </c>
      <c r="AH22" s="3"/>
    </row>
    <row r="23" spans="1:34" ht="14.25" customHeight="1" x14ac:dyDescent="0.25">
      <c r="A23" s="55"/>
      <c r="B23" s="51"/>
      <c r="C23" s="51"/>
      <c r="D23" s="51"/>
      <c r="E23" s="51"/>
      <c r="F23" s="51"/>
      <c r="G23" s="51"/>
      <c r="H23" s="51"/>
      <c r="I23" s="51"/>
      <c r="J23" s="51"/>
      <c r="K23" s="51"/>
      <c r="L23" s="51"/>
      <c r="M23" s="51"/>
      <c r="N23" s="51"/>
      <c r="O23" s="51"/>
      <c r="P23" s="51"/>
      <c r="Q23" s="51"/>
      <c r="R23" s="51"/>
      <c r="S23" s="51"/>
      <c r="T23" s="51"/>
      <c r="U23" s="8">
        <f t="shared" si="0"/>
        <v>0</v>
      </c>
      <c r="AH23" s="3"/>
    </row>
    <row r="24" spans="1:34" ht="14.25" customHeight="1" x14ac:dyDescent="0.25">
      <c r="A24" s="55"/>
      <c r="B24" s="51"/>
      <c r="C24" s="51"/>
      <c r="D24" s="51"/>
      <c r="E24" s="51"/>
      <c r="F24" s="51"/>
      <c r="G24" s="51"/>
      <c r="H24" s="51"/>
      <c r="I24" s="51"/>
      <c r="J24" s="51"/>
      <c r="K24" s="51"/>
      <c r="L24" s="51"/>
      <c r="M24" s="51"/>
      <c r="N24" s="51"/>
      <c r="O24" s="51"/>
      <c r="P24" s="51"/>
      <c r="Q24" s="51"/>
      <c r="R24" s="51"/>
      <c r="S24" s="51"/>
      <c r="T24" s="51"/>
      <c r="U24" s="8">
        <f t="shared" si="0"/>
        <v>0</v>
      </c>
      <c r="AH24" s="3"/>
    </row>
    <row r="25" spans="1:34" ht="14.25" customHeight="1" x14ac:dyDescent="0.25">
      <c r="A25" s="55"/>
      <c r="B25" s="51"/>
      <c r="C25" s="51"/>
      <c r="D25" s="51"/>
      <c r="E25" s="51"/>
      <c r="F25" s="51"/>
      <c r="G25" s="51"/>
      <c r="H25" s="51"/>
      <c r="I25" s="51"/>
      <c r="J25" s="51"/>
      <c r="K25" s="51"/>
      <c r="L25" s="51"/>
      <c r="M25" s="51"/>
      <c r="N25" s="51"/>
      <c r="O25" s="51"/>
      <c r="P25" s="51"/>
      <c r="Q25" s="51"/>
      <c r="R25" s="51"/>
      <c r="S25" s="51"/>
      <c r="T25" s="51"/>
      <c r="U25" s="8">
        <f t="shared" si="0"/>
        <v>0</v>
      </c>
      <c r="AH25" s="3"/>
    </row>
    <row r="26" spans="1:34" ht="14.25" customHeight="1" x14ac:dyDescent="0.25">
      <c r="A26" s="55"/>
      <c r="B26" s="51"/>
      <c r="C26" s="51"/>
      <c r="D26" s="51"/>
      <c r="E26" s="51"/>
      <c r="F26" s="51"/>
      <c r="G26" s="51"/>
      <c r="H26" s="51"/>
      <c r="I26" s="51"/>
      <c r="J26" s="51"/>
      <c r="K26" s="51"/>
      <c r="L26" s="51"/>
      <c r="M26" s="51"/>
      <c r="N26" s="51"/>
      <c r="O26" s="51"/>
      <c r="P26" s="51"/>
      <c r="Q26" s="51"/>
      <c r="R26" s="51"/>
      <c r="S26" s="51"/>
      <c r="T26" s="51"/>
      <c r="U26" s="8">
        <f t="shared" si="0"/>
        <v>0</v>
      </c>
      <c r="AH26" s="3"/>
    </row>
    <row r="27" spans="1:34" ht="14.25" customHeight="1" x14ac:dyDescent="0.25">
      <c r="A27" s="55"/>
      <c r="B27" s="51"/>
      <c r="C27" s="51"/>
      <c r="D27" s="51"/>
      <c r="E27" s="51"/>
      <c r="F27" s="51"/>
      <c r="G27" s="51"/>
      <c r="H27" s="51"/>
      <c r="I27" s="51"/>
      <c r="J27" s="51"/>
      <c r="K27" s="51"/>
      <c r="L27" s="51"/>
      <c r="M27" s="51"/>
      <c r="N27" s="51"/>
      <c r="O27" s="51"/>
      <c r="P27" s="51"/>
      <c r="Q27" s="51"/>
      <c r="R27" s="51"/>
      <c r="S27" s="51"/>
      <c r="T27" s="51"/>
      <c r="U27" s="8">
        <f t="shared" si="0"/>
        <v>0</v>
      </c>
      <c r="AH27" s="3"/>
    </row>
    <row r="28" spans="1:34" ht="14.25" customHeight="1" x14ac:dyDescent="0.25">
      <c r="A28" s="55"/>
      <c r="B28" s="51"/>
      <c r="C28" s="51"/>
      <c r="D28" s="51"/>
      <c r="E28" s="51"/>
      <c r="F28" s="51"/>
      <c r="G28" s="51"/>
      <c r="H28" s="51"/>
      <c r="I28" s="51"/>
      <c r="J28" s="51"/>
      <c r="K28" s="51"/>
      <c r="L28" s="51"/>
      <c r="M28" s="51"/>
      <c r="N28" s="51"/>
      <c r="O28" s="51"/>
      <c r="P28" s="51"/>
      <c r="Q28" s="51"/>
      <c r="R28" s="51"/>
      <c r="S28" s="51"/>
      <c r="T28" s="51"/>
      <c r="U28" s="8">
        <f t="shared" si="0"/>
        <v>0</v>
      </c>
      <c r="AH28" s="3"/>
    </row>
    <row r="29" spans="1:34" ht="14.25" customHeight="1" x14ac:dyDescent="0.25">
      <c r="A29" s="55"/>
      <c r="B29" s="51"/>
      <c r="C29" s="51"/>
      <c r="D29" s="51"/>
      <c r="E29" s="51"/>
      <c r="F29" s="51"/>
      <c r="G29" s="51"/>
      <c r="H29" s="51"/>
      <c r="I29" s="51"/>
      <c r="J29" s="51"/>
      <c r="K29" s="51"/>
      <c r="L29" s="51"/>
      <c r="M29" s="51"/>
      <c r="N29" s="51"/>
      <c r="O29" s="51"/>
      <c r="P29" s="51"/>
      <c r="Q29" s="51"/>
      <c r="R29" s="51"/>
      <c r="S29" s="51"/>
      <c r="T29" s="51"/>
      <c r="U29" s="8">
        <f t="shared" si="0"/>
        <v>0</v>
      </c>
      <c r="AH29" s="3"/>
    </row>
    <row r="30" spans="1:34" ht="14.25" customHeight="1" x14ac:dyDescent="0.25">
      <c r="A30" s="55"/>
      <c r="B30" s="51"/>
      <c r="C30" s="51"/>
      <c r="D30" s="51"/>
      <c r="E30" s="51"/>
      <c r="F30" s="51"/>
      <c r="G30" s="51"/>
      <c r="H30" s="51"/>
      <c r="I30" s="51"/>
      <c r="J30" s="51"/>
      <c r="K30" s="51"/>
      <c r="L30" s="51"/>
      <c r="M30" s="51"/>
      <c r="N30" s="51"/>
      <c r="O30" s="51"/>
      <c r="P30" s="51"/>
      <c r="Q30" s="51"/>
      <c r="R30" s="51"/>
      <c r="S30" s="51"/>
      <c r="T30" s="51"/>
      <c r="U30" s="8">
        <f t="shared" si="0"/>
        <v>0</v>
      </c>
      <c r="AH30" s="3"/>
    </row>
    <row r="31" spans="1:34" ht="14.25" customHeight="1" x14ac:dyDescent="0.25">
      <c r="A31" s="55"/>
      <c r="B31" s="51"/>
      <c r="C31" s="51"/>
      <c r="D31" s="51"/>
      <c r="E31" s="51"/>
      <c r="F31" s="51"/>
      <c r="G31" s="51"/>
      <c r="H31" s="51"/>
      <c r="I31" s="51"/>
      <c r="J31" s="51"/>
      <c r="K31" s="51"/>
      <c r="L31" s="51"/>
      <c r="M31" s="51"/>
      <c r="N31" s="51"/>
      <c r="O31" s="51"/>
      <c r="P31" s="51"/>
      <c r="Q31" s="51"/>
      <c r="R31" s="51"/>
      <c r="S31" s="51"/>
      <c r="T31" s="51"/>
      <c r="U31" s="8">
        <f t="shared" si="0"/>
        <v>0</v>
      </c>
      <c r="AH31" s="3"/>
    </row>
    <row r="32" spans="1:34" ht="14.25" customHeight="1" x14ac:dyDescent="0.25">
      <c r="A32" s="29" t="s">
        <v>22</v>
      </c>
      <c r="B32" s="8">
        <f>SUM(B8:B31)</f>
        <v>0</v>
      </c>
      <c r="C32" s="8">
        <f t="shared" ref="C32:T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69" t="e">
        <f>SUM(U8:U31)/COUNT(B8:B31)</f>
        <v>#DIV/0!</v>
      </c>
      <c r="AH32" s="3"/>
    </row>
    <row r="33" spans="1:34" ht="14.25" customHeight="1" x14ac:dyDescent="0.25">
      <c r="A33" s="29" t="s">
        <v>23</v>
      </c>
      <c r="B33" s="8" t="e">
        <f>B32/COUNT(B8:B31)*100</f>
        <v>#DIV/0!</v>
      </c>
      <c r="C33" s="8" t="e">
        <f t="shared" ref="C33:T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70"/>
      <c r="AH33" s="3"/>
    </row>
    <row r="34" spans="1:34" ht="14.25" customHeight="1" x14ac:dyDescent="0.25"/>
    <row r="35" spans="1:34" ht="14.25" customHeight="1" x14ac:dyDescent="0.25">
      <c r="A35" s="19" t="s">
        <v>12</v>
      </c>
      <c r="B35" s="11"/>
      <c r="C35" s="11"/>
      <c r="D35" s="11"/>
      <c r="E35" s="11"/>
      <c r="F35" s="11"/>
      <c r="G35" s="11"/>
      <c r="H35" s="11"/>
      <c r="I35" s="11"/>
      <c r="J35" s="11"/>
      <c r="K35" s="11"/>
      <c r="L35" s="11"/>
      <c r="M35" s="11"/>
      <c r="N35" s="11"/>
      <c r="O35" s="11"/>
      <c r="P35" s="12"/>
      <c r="R35" s="81" t="s">
        <v>13</v>
      </c>
      <c r="S35" s="82"/>
      <c r="T35" s="82"/>
      <c r="U35" s="83"/>
      <c r="AH35" s="3"/>
    </row>
    <row r="36" spans="1:34" ht="14.25" customHeight="1" x14ac:dyDescent="0.25">
      <c r="A36" s="13"/>
      <c r="B36" s="14"/>
      <c r="C36" s="14"/>
      <c r="D36" s="14"/>
      <c r="E36" s="14"/>
      <c r="F36" s="14"/>
      <c r="G36" s="14"/>
      <c r="H36" s="14"/>
      <c r="I36" s="14"/>
      <c r="J36" s="14"/>
      <c r="K36" s="14"/>
      <c r="L36" s="14"/>
      <c r="M36" s="14"/>
      <c r="N36" s="14"/>
      <c r="O36" s="14"/>
      <c r="P36" s="15"/>
      <c r="R36" s="94" t="s">
        <v>14</v>
      </c>
      <c r="S36" s="95"/>
      <c r="T36" s="86"/>
      <c r="U36" s="87"/>
      <c r="AH36" s="3"/>
    </row>
    <row r="37" spans="1:34" ht="14.25" customHeight="1" x14ac:dyDescent="0.25">
      <c r="A37" s="13"/>
      <c r="B37" s="14"/>
      <c r="C37" s="14"/>
      <c r="D37" s="14"/>
      <c r="E37" s="14"/>
      <c r="F37" s="14"/>
      <c r="G37" s="14"/>
      <c r="H37" s="14"/>
      <c r="I37" s="14"/>
      <c r="J37" s="14"/>
      <c r="K37" s="14"/>
      <c r="L37" s="14"/>
      <c r="M37" s="14"/>
      <c r="N37" s="14"/>
      <c r="O37" s="14"/>
      <c r="P37" s="15"/>
      <c r="R37" s="96" t="s">
        <v>15</v>
      </c>
      <c r="S37" s="97"/>
      <c r="T37" s="86"/>
      <c r="U37" s="87"/>
      <c r="AH37" s="3"/>
    </row>
    <row r="38" spans="1:34" ht="14.25" customHeight="1" x14ac:dyDescent="0.25">
      <c r="A38" s="13"/>
      <c r="B38" s="14"/>
      <c r="C38" s="14"/>
      <c r="D38" s="14"/>
      <c r="E38" s="14"/>
      <c r="F38" s="14"/>
      <c r="G38" s="14"/>
      <c r="H38" s="14"/>
      <c r="I38" s="14"/>
      <c r="J38" s="14"/>
      <c r="K38" s="14"/>
      <c r="L38" s="14"/>
      <c r="M38" s="14"/>
      <c r="N38" s="14"/>
      <c r="O38" s="14"/>
      <c r="P38" s="15"/>
      <c r="R38" s="88" t="s">
        <v>16</v>
      </c>
      <c r="S38" s="89"/>
      <c r="T38" s="86"/>
      <c r="U38" s="87"/>
      <c r="AH38" s="3"/>
    </row>
    <row r="39" spans="1:34" ht="14.25" customHeight="1" x14ac:dyDescent="0.25">
      <c r="A39" s="13"/>
      <c r="B39" s="14"/>
      <c r="C39" s="14"/>
      <c r="D39" s="14"/>
      <c r="E39" s="14"/>
      <c r="F39" s="14"/>
      <c r="G39" s="14"/>
      <c r="H39" s="14"/>
      <c r="I39" s="14"/>
      <c r="J39" s="14"/>
      <c r="K39" s="14"/>
      <c r="L39" s="14"/>
      <c r="M39" s="14"/>
      <c r="N39" s="14"/>
      <c r="O39" s="14"/>
      <c r="P39" s="15"/>
      <c r="R39" s="90" t="s">
        <v>17</v>
      </c>
      <c r="S39" s="91"/>
      <c r="T39" s="86"/>
      <c r="U39" s="87"/>
      <c r="AH39" s="3"/>
    </row>
    <row r="40" spans="1:34" ht="14.25" customHeight="1" x14ac:dyDescent="0.25">
      <c r="A40" s="13"/>
      <c r="B40" s="14"/>
      <c r="C40" s="14"/>
      <c r="D40" s="14"/>
      <c r="E40" s="14"/>
      <c r="F40" s="14"/>
      <c r="G40" s="14"/>
      <c r="H40" s="14"/>
      <c r="I40" s="14"/>
      <c r="J40" s="14"/>
      <c r="K40" s="14"/>
      <c r="L40" s="14"/>
      <c r="M40" s="14"/>
      <c r="N40" s="14"/>
      <c r="O40" s="14"/>
      <c r="P40" s="15"/>
      <c r="R40" s="92" t="s">
        <v>18</v>
      </c>
      <c r="S40" s="93"/>
      <c r="T40" s="86"/>
      <c r="U40" s="87"/>
      <c r="AH40" s="3"/>
    </row>
    <row r="41" spans="1:34" ht="14.25" customHeight="1" x14ac:dyDescent="0.25">
      <c r="A41" s="16"/>
      <c r="B41" s="17"/>
      <c r="C41" s="17"/>
      <c r="D41" s="17"/>
      <c r="E41" s="17"/>
      <c r="F41" s="17"/>
      <c r="G41" s="17"/>
      <c r="H41" s="17"/>
      <c r="I41" s="17"/>
      <c r="J41" s="17"/>
      <c r="K41" s="17"/>
      <c r="L41" s="17"/>
      <c r="M41" s="17"/>
      <c r="N41" s="17"/>
      <c r="O41" s="17"/>
      <c r="P41" s="18"/>
      <c r="R41" s="84" t="s">
        <v>19</v>
      </c>
      <c r="S41" s="85"/>
      <c r="T41" s="86"/>
      <c r="U41" s="87"/>
      <c r="AH41" s="3"/>
    </row>
    <row r="42" spans="1:34" x14ac:dyDescent="0.25">
      <c r="A42" s="14"/>
      <c r="B42" s="14"/>
      <c r="C42" s="14"/>
      <c r="D42" s="14"/>
      <c r="E42" s="14"/>
      <c r="F42" s="14"/>
      <c r="G42" s="14"/>
      <c r="H42" s="14"/>
      <c r="I42" s="14"/>
      <c r="J42" s="14"/>
      <c r="K42" s="14"/>
      <c r="L42" s="14"/>
      <c r="M42" s="14"/>
      <c r="N42" s="14"/>
      <c r="O42" s="14"/>
      <c r="T42" s="9"/>
      <c r="AH42" s="3"/>
    </row>
    <row r="43" spans="1:34" x14ac:dyDescent="0.25">
      <c r="T43" s="9"/>
      <c r="AH43" s="3"/>
    </row>
  </sheetData>
  <mergeCells count="14">
    <mergeCell ref="U32:U33"/>
    <mergeCell ref="R35:U35"/>
    <mergeCell ref="R36:S36"/>
    <mergeCell ref="T36:U36"/>
    <mergeCell ref="R37:S37"/>
    <mergeCell ref="T37:U37"/>
    <mergeCell ref="R41:S41"/>
    <mergeCell ref="T41:U41"/>
    <mergeCell ref="R38:S38"/>
    <mergeCell ref="T38:U38"/>
    <mergeCell ref="R39:S39"/>
    <mergeCell ref="T39:U39"/>
    <mergeCell ref="R40:S40"/>
    <mergeCell ref="T40:U40"/>
  </mergeCells>
  <conditionalFormatting sqref="U8:U31">
    <cfRule type="cellIs" dxfId="59" priority="7" operator="greaterThanOrEqual">
      <formula>90</formula>
    </cfRule>
    <cfRule type="cellIs" dxfId="58" priority="8" operator="between">
      <formula>80</formula>
      <formula>89.99</formula>
    </cfRule>
    <cfRule type="cellIs" dxfId="57" priority="9" operator="between">
      <formula>70</formula>
      <formula>79.99</formula>
    </cfRule>
    <cfRule type="cellIs" dxfId="56" priority="10" operator="between">
      <formula>60</formula>
      <formula>69.99</formula>
    </cfRule>
    <cfRule type="cellIs" dxfId="55" priority="11" operator="between">
      <formula>50</formula>
      <formula>59.99</formula>
    </cfRule>
    <cfRule type="cellIs" dxfId="54" priority="12" operator="lessThanOrEqual">
      <formula>49.99</formula>
    </cfRule>
  </conditionalFormatting>
  <conditionalFormatting sqref="B33:T33">
    <cfRule type="cellIs" dxfId="53" priority="1" operator="greaterThanOrEqual">
      <formula>90</formula>
    </cfRule>
    <cfRule type="cellIs" dxfId="52" priority="2" operator="between">
      <formula>80</formula>
      <formula>89.99</formula>
    </cfRule>
    <cfRule type="cellIs" dxfId="51" priority="3" operator="between">
      <formula>70</formula>
      <formula>79.99</formula>
    </cfRule>
    <cfRule type="cellIs" dxfId="50" priority="4" operator="between">
      <formula>60</formula>
      <formula>69.99</formula>
    </cfRule>
    <cfRule type="cellIs" dxfId="49" priority="5" operator="between">
      <formula>50</formula>
      <formula>59.99</formula>
    </cfRule>
    <cfRule type="cellIs" dxfId="48" priority="6" operator="lessThanOrEqual">
      <formula>49.99</formula>
    </cfRule>
  </conditionalFormatting>
  <pageMargins left="0.7" right="0.7" top="0.75" bottom="0.75" header="0.3" footer="0.3"/>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C41"/>
  <sheetViews>
    <sheetView showGridLines="0" zoomScaleNormal="100" workbookViewId="0"/>
  </sheetViews>
  <sheetFormatPr defaultRowHeight="15" x14ac:dyDescent="0.25"/>
  <cols>
    <col min="1" max="1" width="26.140625" style="3" customWidth="1"/>
    <col min="2" max="3" width="6" style="3" customWidth="1"/>
    <col min="4" max="4" width="7.140625" style="3" customWidth="1"/>
    <col min="5" max="16384" width="9.140625" style="3"/>
  </cols>
  <sheetData>
    <row r="1" spans="1:3" ht="14.25" customHeight="1" x14ac:dyDescent="0.25">
      <c r="A1" s="25" t="s">
        <v>20</v>
      </c>
    </row>
    <row r="2" spans="1:3" s="10" customFormat="1" ht="14.25" customHeight="1" x14ac:dyDescent="0.25">
      <c r="A2" s="10" t="s">
        <v>79</v>
      </c>
      <c r="B2" s="56"/>
      <c r="C2" s="56"/>
    </row>
    <row r="3" spans="1:3" ht="14.25" customHeight="1" x14ac:dyDescent="0.25">
      <c r="A3" s="10" t="s">
        <v>151</v>
      </c>
    </row>
    <row r="4" spans="1:3" ht="10.5" customHeight="1" x14ac:dyDescent="0.25">
      <c r="A4" s="10"/>
    </row>
    <row r="5" spans="1:3" ht="10.5" customHeight="1" x14ac:dyDescent="0.25">
      <c r="A5" s="10"/>
    </row>
    <row r="6" spans="1:3" s="23" customFormat="1" ht="10.5" customHeight="1" x14ac:dyDescent="0.25">
      <c r="A6" s="20"/>
      <c r="B6" s="21" t="s">
        <v>78</v>
      </c>
      <c r="C6" s="21" t="s">
        <v>78</v>
      </c>
    </row>
    <row r="7" spans="1:3" s="5" customFormat="1" ht="14.25" customHeight="1" x14ac:dyDescent="0.25">
      <c r="A7" s="6" t="s">
        <v>10</v>
      </c>
      <c r="B7" s="6">
        <v>1</v>
      </c>
      <c r="C7" s="6">
        <v>2</v>
      </c>
    </row>
    <row r="8" spans="1:3" ht="14.25" customHeight="1" x14ac:dyDescent="0.25">
      <c r="A8" s="55"/>
      <c r="B8" s="36"/>
      <c r="C8" s="36"/>
    </row>
    <row r="9" spans="1:3" ht="14.25" customHeight="1" x14ac:dyDescent="0.25">
      <c r="A9" s="55"/>
      <c r="B9" s="36"/>
      <c r="C9" s="36"/>
    </row>
    <row r="10" spans="1:3" ht="14.25" customHeight="1" x14ac:dyDescent="0.25">
      <c r="A10" s="55"/>
      <c r="B10" s="36"/>
      <c r="C10" s="36"/>
    </row>
    <row r="11" spans="1:3" ht="14.25" customHeight="1" x14ac:dyDescent="0.25">
      <c r="A11" s="55"/>
      <c r="B11" s="36"/>
      <c r="C11" s="36"/>
    </row>
    <row r="12" spans="1:3" ht="14.25" customHeight="1" x14ac:dyDescent="0.25">
      <c r="A12" s="55"/>
      <c r="B12" s="36"/>
      <c r="C12" s="36"/>
    </row>
    <row r="13" spans="1:3" ht="14.25" customHeight="1" x14ac:dyDescent="0.25">
      <c r="A13" s="55"/>
      <c r="B13" s="36"/>
      <c r="C13" s="36"/>
    </row>
    <row r="14" spans="1:3" ht="14.25" customHeight="1" x14ac:dyDescent="0.25">
      <c r="A14" s="55"/>
      <c r="B14" s="36"/>
      <c r="C14" s="36"/>
    </row>
    <row r="15" spans="1:3" ht="14.25" customHeight="1" x14ac:dyDescent="0.25">
      <c r="A15" s="55"/>
      <c r="B15" s="36"/>
      <c r="C15" s="36"/>
    </row>
    <row r="16" spans="1:3" ht="14.25" customHeight="1" x14ac:dyDescent="0.25">
      <c r="A16" s="55"/>
      <c r="B16" s="36"/>
      <c r="C16" s="36"/>
    </row>
    <row r="17" spans="1:3" ht="14.25" customHeight="1" x14ac:dyDescent="0.25">
      <c r="A17" s="55"/>
      <c r="B17" s="36"/>
      <c r="C17" s="36"/>
    </row>
    <row r="18" spans="1:3" ht="14.25" customHeight="1" x14ac:dyDescent="0.25">
      <c r="A18" s="55"/>
      <c r="B18" s="36"/>
      <c r="C18" s="36"/>
    </row>
    <row r="19" spans="1:3" ht="14.25" customHeight="1" x14ac:dyDescent="0.25">
      <c r="A19" s="55"/>
      <c r="B19" s="36"/>
      <c r="C19" s="36"/>
    </row>
    <row r="20" spans="1:3" ht="14.25" customHeight="1" x14ac:dyDescent="0.25">
      <c r="A20" s="55"/>
      <c r="B20" s="36"/>
      <c r="C20" s="36"/>
    </row>
    <row r="21" spans="1:3" ht="14.25" customHeight="1" x14ac:dyDescent="0.25">
      <c r="A21" s="55"/>
      <c r="B21" s="36"/>
      <c r="C21" s="36"/>
    </row>
    <row r="22" spans="1:3" ht="14.25" customHeight="1" x14ac:dyDescent="0.25">
      <c r="A22" s="55"/>
      <c r="B22" s="36"/>
      <c r="C22" s="36"/>
    </row>
    <row r="23" spans="1:3" ht="14.25" customHeight="1" x14ac:dyDescent="0.25">
      <c r="A23" s="55"/>
      <c r="B23" s="36"/>
      <c r="C23" s="36"/>
    </row>
    <row r="24" spans="1:3" ht="14.25" customHeight="1" x14ac:dyDescent="0.25">
      <c r="A24" s="55"/>
      <c r="B24" s="36"/>
      <c r="C24" s="36"/>
    </row>
    <row r="25" spans="1:3" ht="14.25" customHeight="1" x14ac:dyDescent="0.25">
      <c r="A25" s="55"/>
      <c r="B25" s="36"/>
      <c r="C25" s="36"/>
    </row>
    <row r="26" spans="1:3" ht="14.25" customHeight="1" x14ac:dyDescent="0.25">
      <c r="A26" s="55"/>
      <c r="B26" s="36"/>
      <c r="C26" s="36"/>
    </row>
    <row r="27" spans="1:3" ht="14.25" customHeight="1" x14ac:dyDescent="0.25">
      <c r="A27" s="55"/>
      <c r="B27" s="36"/>
      <c r="C27" s="36"/>
    </row>
    <row r="28" spans="1:3" ht="14.25" customHeight="1" x14ac:dyDescent="0.25">
      <c r="A28" s="55"/>
      <c r="B28" s="36"/>
      <c r="C28" s="36"/>
    </row>
    <row r="29" spans="1:3" ht="14.25" customHeight="1" x14ac:dyDescent="0.25">
      <c r="A29" s="55"/>
      <c r="B29" s="36"/>
      <c r="C29" s="36"/>
    </row>
    <row r="30" spans="1:3" ht="14.25" customHeight="1" x14ac:dyDescent="0.25">
      <c r="A30" s="55"/>
      <c r="B30" s="36"/>
      <c r="C30" s="36"/>
    </row>
    <row r="31" spans="1:3" ht="14.25" customHeight="1" x14ac:dyDescent="0.25">
      <c r="A31" s="55"/>
      <c r="B31" s="36"/>
      <c r="C31" s="36"/>
    </row>
    <row r="32" spans="1:3" ht="14.25" customHeight="1" x14ac:dyDescent="0.25">
      <c r="A32" s="29" t="s">
        <v>22</v>
      </c>
      <c r="B32" s="8">
        <f>SUM(B8:B31)</f>
        <v>0</v>
      </c>
      <c r="C32" s="8">
        <f t="shared" ref="C32" si="0">SUM(C8:C31)</f>
        <v>0</v>
      </c>
    </row>
    <row r="33" spans="1:3" ht="14.25" customHeight="1" x14ac:dyDescent="0.25">
      <c r="A33" s="29" t="s">
        <v>23</v>
      </c>
      <c r="B33" s="8" t="e">
        <f>B32/COUNT(B8:B31)*100</f>
        <v>#DIV/0!</v>
      </c>
      <c r="C33" s="8" t="e">
        <f>C32/COUNT(C8:C31)*100</f>
        <v>#DIV/0!</v>
      </c>
    </row>
    <row r="34" spans="1:3" ht="14.25" customHeight="1" x14ac:dyDescent="0.25"/>
    <row r="35" spans="1:3" ht="14.25" customHeight="1" x14ac:dyDescent="0.25">
      <c r="A35" s="19" t="s">
        <v>12</v>
      </c>
      <c r="B35" s="11"/>
      <c r="C35" s="12"/>
    </row>
    <row r="36" spans="1:3" ht="14.25" customHeight="1" x14ac:dyDescent="0.25">
      <c r="A36" s="13"/>
      <c r="B36" s="14"/>
      <c r="C36" s="15"/>
    </row>
    <row r="37" spans="1:3" ht="14.25" customHeight="1" x14ac:dyDescent="0.25">
      <c r="A37" s="13"/>
      <c r="B37" s="14"/>
      <c r="C37" s="15"/>
    </row>
    <row r="38" spans="1:3" ht="14.25" customHeight="1" x14ac:dyDescent="0.25">
      <c r="A38" s="13"/>
      <c r="B38" s="14"/>
      <c r="C38" s="15"/>
    </row>
    <row r="39" spans="1:3" ht="14.25" customHeight="1" x14ac:dyDescent="0.25">
      <c r="A39" s="13"/>
      <c r="B39" s="14"/>
      <c r="C39" s="15"/>
    </row>
    <row r="40" spans="1:3" ht="14.25" customHeight="1" x14ac:dyDescent="0.25">
      <c r="A40" s="13"/>
      <c r="B40" s="14"/>
      <c r="C40" s="15"/>
    </row>
    <row r="41" spans="1:3" ht="14.25" customHeight="1" x14ac:dyDescent="0.25">
      <c r="A41" s="16"/>
      <c r="B41" s="17"/>
      <c r="C41" s="18"/>
    </row>
  </sheetData>
  <conditionalFormatting sqref="B33:C33">
    <cfRule type="cellIs" dxfId="47" priority="1" operator="greaterThanOrEqual">
      <formula>90</formula>
    </cfRule>
    <cfRule type="cellIs" dxfId="46" priority="2" operator="between">
      <formula>80</formula>
      <formula>89.99</formula>
    </cfRule>
    <cfRule type="cellIs" dxfId="45" priority="3" operator="between">
      <formula>70</formula>
      <formula>79.99</formula>
    </cfRule>
    <cfRule type="cellIs" dxfId="44" priority="4" operator="between">
      <formula>60</formula>
      <formula>69.99</formula>
    </cfRule>
    <cfRule type="cellIs" dxfId="43" priority="5" operator="between">
      <formula>50</formula>
      <formula>59.99</formula>
    </cfRule>
    <cfRule type="cellIs" dxfId="4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4.25" customHeight="1" x14ac:dyDescent="0.25">
      <c r="A1" s="25" t="s">
        <v>20</v>
      </c>
      <c r="N1" s="24"/>
      <c r="O1" s="24"/>
      <c r="R1" s="10"/>
    </row>
    <row r="2" spans="1:21" s="10" customFormat="1" ht="14.25" customHeight="1" x14ac:dyDescent="0.25">
      <c r="A2" s="10" t="s">
        <v>79</v>
      </c>
      <c r="B2" s="56"/>
      <c r="C2" s="56"/>
      <c r="D2" s="56"/>
      <c r="E2" s="56"/>
      <c r="F2" s="56"/>
      <c r="G2" s="56"/>
      <c r="H2" s="56"/>
      <c r="I2" s="56"/>
      <c r="J2" s="56"/>
      <c r="K2" s="56"/>
      <c r="L2" s="56"/>
      <c r="M2" s="56"/>
      <c r="N2" s="24"/>
      <c r="O2" s="24"/>
      <c r="P2" s="56"/>
      <c r="Q2" s="56"/>
      <c r="R2" s="24"/>
      <c r="S2" s="56"/>
      <c r="T2" s="56"/>
      <c r="U2" s="56"/>
    </row>
    <row r="3" spans="1:21" ht="14.25" customHeight="1" x14ac:dyDescent="0.25">
      <c r="A3" s="10" t="s">
        <v>150</v>
      </c>
      <c r="K3" s="23"/>
      <c r="L3" s="23"/>
    </row>
    <row r="4" spans="1:21" ht="10.5" customHeight="1" x14ac:dyDescent="0.25">
      <c r="A4" s="10"/>
      <c r="K4" s="23"/>
      <c r="L4" s="23"/>
    </row>
    <row r="5" spans="1:21" ht="10.5" customHeight="1" x14ac:dyDescent="0.25">
      <c r="A5" s="10"/>
      <c r="K5" s="23"/>
      <c r="L5" s="23"/>
      <c r="M5" s="20" t="s">
        <v>83</v>
      </c>
    </row>
    <row r="6" spans="1:21" s="23" customFormat="1" ht="10.5" customHeight="1" x14ac:dyDescent="0.25">
      <c r="A6" s="20"/>
      <c r="B6" s="20" t="s">
        <v>80</v>
      </c>
      <c r="C6" s="20" t="s">
        <v>81</v>
      </c>
      <c r="D6" s="20" t="s">
        <v>80</v>
      </c>
      <c r="E6" s="20" t="s">
        <v>80</v>
      </c>
      <c r="F6" s="20" t="s">
        <v>82</v>
      </c>
      <c r="G6" s="20" t="s">
        <v>82</v>
      </c>
      <c r="H6" s="20" t="s">
        <v>80</v>
      </c>
      <c r="I6" s="20" t="s">
        <v>80</v>
      </c>
      <c r="J6" s="20" t="s">
        <v>81</v>
      </c>
      <c r="K6" s="20" t="s">
        <v>81</v>
      </c>
      <c r="L6" s="20" t="s">
        <v>81</v>
      </c>
      <c r="M6" s="20" t="s">
        <v>80</v>
      </c>
      <c r="N6" s="22"/>
    </row>
    <row r="7" spans="1:21" s="5" customFormat="1" ht="14.25" customHeight="1" x14ac:dyDescent="0.25">
      <c r="A7" s="6" t="s">
        <v>10</v>
      </c>
      <c r="B7" s="6">
        <v>1</v>
      </c>
      <c r="C7" s="6">
        <v>2</v>
      </c>
      <c r="D7" s="6">
        <v>3</v>
      </c>
      <c r="E7" s="6">
        <v>4</v>
      </c>
      <c r="F7" s="6">
        <v>5</v>
      </c>
      <c r="G7" s="6">
        <v>6</v>
      </c>
      <c r="H7" s="6">
        <v>7</v>
      </c>
      <c r="I7" s="6">
        <v>8</v>
      </c>
      <c r="J7" s="6">
        <v>9</v>
      </c>
      <c r="K7" s="6">
        <v>10</v>
      </c>
      <c r="L7" s="6">
        <v>11</v>
      </c>
      <c r="M7" s="6">
        <v>12</v>
      </c>
      <c r="N7" s="7" t="s">
        <v>11</v>
      </c>
    </row>
    <row r="8" spans="1:21" ht="14.25" customHeight="1" x14ac:dyDescent="0.25">
      <c r="A8" s="55"/>
      <c r="B8" s="36"/>
      <c r="C8" s="47"/>
      <c r="D8" s="47"/>
      <c r="E8" s="47"/>
      <c r="F8" s="47"/>
      <c r="G8" s="47"/>
      <c r="H8" s="47"/>
      <c r="I8" s="47"/>
      <c r="J8" s="47"/>
      <c r="K8" s="47"/>
      <c r="L8" s="47"/>
      <c r="M8" s="47"/>
      <c r="N8" s="8">
        <f>SUM(B8:K8)*4+L8*28+M8*32</f>
        <v>0</v>
      </c>
      <c r="U8" s="3"/>
    </row>
    <row r="9" spans="1:21" ht="14.25" customHeight="1" x14ac:dyDescent="0.25">
      <c r="A9" s="55"/>
      <c r="B9" s="47"/>
      <c r="C9" s="47"/>
      <c r="D9" s="47"/>
      <c r="E9" s="47"/>
      <c r="F9" s="47"/>
      <c r="G9" s="47"/>
      <c r="H9" s="47"/>
      <c r="I9" s="47"/>
      <c r="J9" s="47"/>
      <c r="K9" s="47"/>
      <c r="L9" s="47"/>
      <c r="M9" s="47"/>
      <c r="N9" s="8">
        <f t="shared" ref="N9:N31" si="0">SUM(B9:K9)*4+L9*28+M9*32</f>
        <v>0</v>
      </c>
      <c r="U9" s="3"/>
    </row>
    <row r="10" spans="1:21" ht="14.25" customHeight="1" x14ac:dyDescent="0.25">
      <c r="A10" s="55"/>
      <c r="B10" s="47"/>
      <c r="C10" s="47"/>
      <c r="D10" s="47"/>
      <c r="E10" s="47"/>
      <c r="F10" s="47"/>
      <c r="G10" s="47"/>
      <c r="H10" s="47"/>
      <c r="I10" s="47"/>
      <c r="J10" s="47"/>
      <c r="K10" s="47"/>
      <c r="L10" s="47"/>
      <c r="M10" s="47"/>
      <c r="N10" s="8">
        <f t="shared" si="0"/>
        <v>0</v>
      </c>
      <c r="U10" s="3"/>
    </row>
    <row r="11" spans="1:21" ht="14.25" customHeight="1" x14ac:dyDescent="0.25">
      <c r="A11" s="55"/>
      <c r="B11" s="47"/>
      <c r="C11" s="47"/>
      <c r="D11" s="47"/>
      <c r="E11" s="47"/>
      <c r="F11" s="47"/>
      <c r="G11" s="47"/>
      <c r="H11" s="47"/>
      <c r="I11" s="47"/>
      <c r="J11" s="47"/>
      <c r="K11" s="47"/>
      <c r="L11" s="47"/>
      <c r="M11" s="47"/>
      <c r="N11" s="8">
        <f t="shared" si="0"/>
        <v>0</v>
      </c>
      <c r="U11" s="3"/>
    </row>
    <row r="12" spans="1:21" ht="14.25" customHeight="1" x14ac:dyDescent="0.25">
      <c r="A12" s="55"/>
      <c r="B12" s="47"/>
      <c r="C12" s="47"/>
      <c r="D12" s="47"/>
      <c r="E12" s="47"/>
      <c r="F12" s="47"/>
      <c r="G12" s="47"/>
      <c r="H12" s="47"/>
      <c r="I12" s="47"/>
      <c r="J12" s="47"/>
      <c r="K12" s="47"/>
      <c r="L12" s="47"/>
      <c r="M12" s="47"/>
      <c r="N12" s="8">
        <f t="shared" si="0"/>
        <v>0</v>
      </c>
      <c r="U12" s="3"/>
    </row>
    <row r="13" spans="1:21" ht="14.25" customHeight="1" x14ac:dyDescent="0.25">
      <c r="A13" s="55"/>
      <c r="B13" s="47"/>
      <c r="C13" s="47"/>
      <c r="D13" s="47"/>
      <c r="E13" s="47"/>
      <c r="F13" s="47"/>
      <c r="G13" s="47"/>
      <c r="H13" s="47"/>
      <c r="I13" s="47"/>
      <c r="J13" s="47"/>
      <c r="K13" s="47"/>
      <c r="L13" s="47"/>
      <c r="M13" s="47"/>
      <c r="N13" s="8">
        <f t="shared" si="0"/>
        <v>0</v>
      </c>
      <c r="U13" s="3"/>
    </row>
    <row r="14" spans="1:21" ht="14.25" customHeight="1" x14ac:dyDescent="0.25">
      <c r="A14" s="55"/>
      <c r="B14" s="47"/>
      <c r="C14" s="47"/>
      <c r="D14" s="47"/>
      <c r="E14" s="47"/>
      <c r="F14" s="47"/>
      <c r="G14" s="47"/>
      <c r="H14" s="47"/>
      <c r="I14" s="47"/>
      <c r="J14" s="47"/>
      <c r="K14" s="47"/>
      <c r="L14" s="47"/>
      <c r="M14" s="47"/>
      <c r="N14" s="8">
        <f t="shared" si="0"/>
        <v>0</v>
      </c>
      <c r="U14" s="3"/>
    </row>
    <row r="15" spans="1:21" ht="14.25" customHeight="1" x14ac:dyDescent="0.25">
      <c r="A15" s="55"/>
      <c r="B15" s="47"/>
      <c r="C15" s="47"/>
      <c r="D15" s="47"/>
      <c r="E15" s="47"/>
      <c r="F15" s="47"/>
      <c r="G15" s="47"/>
      <c r="H15" s="47"/>
      <c r="I15" s="47"/>
      <c r="J15" s="47"/>
      <c r="K15" s="47"/>
      <c r="L15" s="47"/>
      <c r="M15" s="47"/>
      <c r="N15" s="8">
        <f t="shared" si="0"/>
        <v>0</v>
      </c>
      <c r="U15" s="3"/>
    </row>
    <row r="16" spans="1:21" ht="14.25" customHeight="1" x14ac:dyDescent="0.25">
      <c r="A16" s="55"/>
      <c r="B16" s="47"/>
      <c r="C16" s="47"/>
      <c r="D16" s="47"/>
      <c r="E16" s="47"/>
      <c r="F16" s="47"/>
      <c r="G16" s="47"/>
      <c r="H16" s="47"/>
      <c r="I16" s="47"/>
      <c r="J16" s="47"/>
      <c r="K16" s="47"/>
      <c r="L16" s="47"/>
      <c r="M16" s="47"/>
      <c r="N16" s="8">
        <f t="shared" si="0"/>
        <v>0</v>
      </c>
      <c r="U16" s="3"/>
    </row>
    <row r="17" spans="1:21" ht="14.25" customHeight="1" x14ac:dyDescent="0.25">
      <c r="A17" s="55"/>
      <c r="B17" s="47"/>
      <c r="C17" s="53"/>
      <c r="D17" s="53"/>
      <c r="E17" s="53"/>
      <c r="F17" s="53"/>
      <c r="G17" s="53"/>
      <c r="H17" s="53"/>
      <c r="I17" s="53"/>
      <c r="J17" s="53"/>
      <c r="K17" s="53"/>
      <c r="L17" s="53"/>
      <c r="M17" s="53"/>
      <c r="N17" s="8">
        <f>SUM(B17:K17)*4+L17*28+M17*32</f>
        <v>0</v>
      </c>
      <c r="U17" s="3"/>
    </row>
    <row r="18" spans="1:21" ht="14.25" customHeight="1" x14ac:dyDescent="0.25">
      <c r="A18" s="55"/>
      <c r="B18" s="47"/>
      <c r="C18" s="47"/>
      <c r="D18" s="47"/>
      <c r="E18" s="47"/>
      <c r="F18" s="47"/>
      <c r="G18" s="47"/>
      <c r="H18" s="47"/>
      <c r="I18" s="47"/>
      <c r="J18" s="47"/>
      <c r="K18" s="47"/>
      <c r="L18" s="47"/>
      <c r="M18" s="47"/>
      <c r="N18" s="8">
        <f t="shared" si="0"/>
        <v>0</v>
      </c>
      <c r="U18" s="3"/>
    </row>
    <row r="19" spans="1:21" ht="14.25" customHeight="1" x14ac:dyDescent="0.25">
      <c r="A19" s="55"/>
      <c r="B19" s="36"/>
      <c r="C19" s="47"/>
      <c r="D19" s="47"/>
      <c r="E19" s="47"/>
      <c r="F19" s="47"/>
      <c r="G19" s="47"/>
      <c r="H19" s="47"/>
      <c r="I19" s="47"/>
      <c r="J19" s="47"/>
      <c r="K19" s="47"/>
      <c r="L19" s="47"/>
      <c r="M19" s="47"/>
      <c r="N19" s="8">
        <f t="shared" si="0"/>
        <v>0</v>
      </c>
      <c r="U19" s="3"/>
    </row>
    <row r="20" spans="1:21" ht="14.25" customHeight="1" x14ac:dyDescent="0.25">
      <c r="A20" s="55"/>
      <c r="B20" s="47"/>
      <c r="C20" s="47"/>
      <c r="D20" s="47"/>
      <c r="E20" s="47"/>
      <c r="F20" s="47"/>
      <c r="G20" s="47"/>
      <c r="H20" s="47"/>
      <c r="I20" s="47"/>
      <c r="J20" s="47"/>
      <c r="K20" s="47"/>
      <c r="L20" s="47"/>
      <c r="M20" s="47"/>
      <c r="N20" s="8">
        <f t="shared" si="0"/>
        <v>0</v>
      </c>
      <c r="U20" s="3"/>
    </row>
    <row r="21" spans="1:21" ht="14.25" customHeight="1" x14ac:dyDescent="0.25">
      <c r="A21" s="55"/>
      <c r="B21" s="47"/>
      <c r="C21" s="47"/>
      <c r="D21" s="47"/>
      <c r="E21" s="47"/>
      <c r="F21" s="47"/>
      <c r="G21" s="47"/>
      <c r="H21" s="47"/>
      <c r="I21" s="47"/>
      <c r="J21" s="47"/>
      <c r="K21" s="47"/>
      <c r="L21" s="47"/>
      <c r="M21" s="47"/>
      <c r="N21" s="8">
        <f t="shared" si="0"/>
        <v>0</v>
      </c>
      <c r="U21" s="3"/>
    </row>
    <row r="22" spans="1:21" ht="14.25" customHeight="1" x14ac:dyDescent="0.25">
      <c r="A22" s="55"/>
      <c r="B22" s="47"/>
      <c r="C22" s="47"/>
      <c r="D22" s="47"/>
      <c r="E22" s="47"/>
      <c r="F22" s="47"/>
      <c r="G22" s="47"/>
      <c r="H22" s="47"/>
      <c r="I22" s="47"/>
      <c r="J22" s="47"/>
      <c r="K22" s="47"/>
      <c r="L22" s="47"/>
      <c r="M22" s="47"/>
      <c r="N22" s="8">
        <f t="shared" si="0"/>
        <v>0</v>
      </c>
      <c r="U22" s="3"/>
    </row>
    <row r="23" spans="1:21" ht="14.25" customHeight="1" x14ac:dyDescent="0.25">
      <c r="A23" s="55"/>
      <c r="B23" s="47"/>
      <c r="C23" s="47"/>
      <c r="D23" s="47"/>
      <c r="E23" s="47"/>
      <c r="F23" s="47"/>
      <c r="G23" s="47"/>
      <c r="H23" s="47"/>
      <c r="I23" s="47"/>
      <c r="J23" s="47"/>
      <c r="K23" s="47"/>
      <c r="L23" s="47"/>
      <c r="M23" s="47"/>
      <c r="N23" s="8">
        <f t="shared" si="0"/>
        <v>0</v>
      </c>
      <c r="U23" s="3"/>
    </row>
    <row r="24" spans="1:21" ht="14.25" customHeight="1" x14ac:dyDescent="0.25">
      <c r="A24" s="55"/>
      <c r="B24" s="47"/>
      <c r="C24" s="47"/>
      <c r="D24" s="47"/>
      <c r="E24" s="47"/>
      <c r="F24" s="47"/>
      <c r="G24" s="47"/>
      <c r="H24" s="47"/>
      <c r="I24" s="47"/>
      <c r="J24" s="47"/>
      <c r="K24" s="47"/>
      <c r="L24" s="47"/>
      <c r="M24" s="47"/>
      <c r="N24" s="8">
        <f t="shared" si="0"/>
        <v>0</v>
      </c>
      <c r="U24" s="3"/>
    </row>
    <row r="25" spans="1:21" ht="14.25" customHeight="1" x14ac:dyDescent="0.25">
      <c r="A25" s="55"/>
      <c r="B25" s="36"/>
      <c r="C25" s="47"/>
      <c r="D25" s="47"/>
      <c r="E25" s="47"/>
      <c r="F25" s="47"/>
      <c r="G25" s="47"/>
      <c r="H25" s="36"/>
      <c r="I25" s="36"/>
      <c r="J25" s="36"/>
      <c r="K25" s="36"/>
      <c r="L25" s="36"/>
      <c r="M25" s="36"/>
      <c r="N25" s="8">
        <f t="shared" si="0"/>
        <v>0</v>
      </c>
      <c r="U25" s="3"/>
    </row>
    <row r="26" spans="1:21" ht="14.25" customHeight="1" x14ac:dyDescent="0.25">
      <c r="A26" s="55"/>
      <c r="B26" s="47"/>
      <c r="C26" s="47"/>
      <c r="D26" s="47"/>
      <c r="E26" s="47"/>
      <c r="F26" s="47"/>
      <c r="G26" s="47"/>
      <c r="H26" s="36"/>
      <c r="I26" s="36"/>
      <c r="J26" s="36"/>
      <c r="K26" s="36"/>
      <c r="L26" s="36"/>
      <c r="M26" s="36"/>
      <c r="N26" s="8">
        <f t="shared" si="0"/>
        <v>0</v>
      </c>
      <c r="U26" s="3"/>
    </row>
    <row r="27" spans="1:21" ht="14.25" customHeight="1" x14ac:dyDescent="0.25">
      <c r="A27" s="55"/>
      <c r="B27" s="36"/>
      <c r="C27" s="36"/>
      <c r="D27" s="36"/>
      <c r="E27" s="36"/>
      <c r="F27" s="36"/>
      <c r="G27" s="36"/>
      <c r="H27" s="36"/>
      <c r="I27" s="36"/>
      <c r="J27" s="36"/>
      <c r="K27" s="36"/>
      <c r="L27" s="36"/>
      <c r="M27" s="36"/>
      <c r="N27" s="8">
        <f t="shared" si="0"/>
        <v>0</v>
      </c>
      <c r="U27" s="3"/>
    </row>
    <row r="28" spans="1:21" ht="14.25" customHeight="1" x14ac:dyDescent="0.25">
      <c r="A28" s="55"/>
      <c r="B28" s="36"/>
      <c r="C28" s="36"/>
      <c r="D28" s="36"/>
      <c r="E28" s="36"/>
      <c r="F28" s="36"/>
      <c r="G28" s="36"/>
      <c r="H28" s="36"/>
      <c r="I28" s="36"/>
      <c r="J28" s="36"/>
      <c r="K28" s="36"/>
      <c r="L28" s="36"/>
      <c r="M28" s="36"/>
      <c r="N28" s="8">
        <f t="shared" si="0"/>
        <v>0</v>
      </c>
      <c r="U28" s="3"/>
    </row>
    <row r="29" spans="1:21" ht="14.25" customHeight="1" x14ac:dyDescent="0.25">
      <c r="A29" s="55"/>
      <c r="B29" s="36"/>
      <c r="C29" s="36"/>
      <c r="D29" s="36"/>
      <c r="E29" s="36"/>
      <c r="F29" s="36"/>
      <c r="G29" s="36"/>
      <c r="H29" s="36"/>
      <c r="I29" s="36"/>
      <c r="J29" s="36"/>
      <c r="K29" s="36"/>
      <c r="L29" s="36"/>
      <c r="M29" s="36"/>
      <c r="N29" s="8">
        <f t="shared" si="0"/>
        <v>0</v>
      </c>
      <c r="U29" s="3"/>
    </row>
    <row r="30" spans="1:21" ht="14.25" customHeight="1" x14ac:dyDescent="0.25">
      <c r="A30" s="55"/>
      <c r="B30" s="36"/>
      <c r="C30" s="36"/>
      <c r="D30" s="36"/>
      <c r="E30" s="36"/>
      <c r="F30" s="36"/>
      <c r="G30" s="36"/>
      <c r="H30" s="36"/>
      <c r="I30" s="36"/>
      <c r="J30" s="36"/>
      <c r="K30" s="36"/>
      <c r="L30" s="36"/>
      <c r="M30" s="36"/>
      <c r="N30" s="8">
        <f t="shared" si="0"/>
        <v>0</v>
      </c>
      <c r="U30" s="3"/>
    </row>
    <row r="31" spans="1:21" ht="14.25" customHeight="1" x14ac:dyDescent="0.25">
      <c r="A31" s="55"/>
      <c r="B31" s="36"/>
      <c r="C31" s="36"/>
      <c r="D31" s="36"/>
      <c r="E31" s="36"/>
      <c r="F31" s="36"/>
      <c r="G31" s="36"/>
      <c r="H31" s="36"/>
      <c r="I31" s="36"/>
      <c r="J31" s="36"/>
      <c r="K31" s="36"/>
      <c r="L31" s="36"/>
      <c r="M31" s="36"/>
      <c r="N31" s="8">
        <f t="shared" si="0"/>
        <v>0</v>
      </c>
      <c r="U31" s="3"/>
    </row>
    <row r="32" spans="1:21" ht="14.25" customHeight="1" x14ac:dyDescent="0.25">
      <c r="A32" s="29" t="s">
        <v>22</v>
      </c>
      <c r="B32" s="8">
        <f>SUM(B8:B31)</f>
        <v>0</v>
      </c>
      <c r="C32" s="8">
        <f t="shared" ref="C32:M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69" t="e">
        <f>SUM(N8:N31)/COUNT(B8:B31)</f>
        <v>#DIV/0!</v>
      </c>
      <c r="U32" s="3"/>
    </row>
    <row r="33" spans="1:21" ht="14.25" customHeight="1" x14ac:dyDescent="0.25">
      <c r="A33" s="29" t="s">
        <v>23</v>
      </c>
      <c r="B33" s="8" t="e">
        <f>B32/COUNT(B8:B31)*100</f>
        <v>#DIV/0!</v>
      </c>
      <c r="C33" s="8" t="e">
        <f t="shared" ref="C33:M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70"/>
      <c r="U33" s="3"/>
    </row>
    <row r="34" spans="1:21" ht="14.25" customHeight="1" x14ac:dyDescent="0.25"/>
    <row r="35" spans="1:21" ht="14.25" customHeight="1" x14ac:dyDescent="0.25">
      <c r="A35" s="19" t="s">
        <v>12</v>
      </c>
      <c r="B35" s="11"/>
      <c r="C35" s="11"/>
      <c r="D35" s="11"/>
      <c r="E35" s="11"/>
      <c r="F35" s="11"/>
      <c r="G35" s="11"/>
      <c r="H35" s="11"/>
      <c r="I35" s="12"/>
      <c r="K35" s="71" t="s">
        <v>13</v>
      </c>
      <c r="L35" s="71"/>
      <c r="M35" s="71"/>
      <c r="N35" s="71"/>
      <c r="U35" s="3"/>
    </row>
    <row r="36" spans="1:21" ht="14.25" customHeight="1" x14ac:dyDescent="0.25">
      <c r="A36" s="13"/>
      <c r="B36" s="14"/>
      <c r="C36" s="14"/>
      <c r="D36" s="14"/>
      <c r="E36" s="14"/>
      <c r="F36" s="14"/>
      <c r="G36" s="14"/>
      <c r="H36" s="14"/>
      <c r="I36" s="15"/>
      <c r="K36" s="72" t="s">
        <v>14</v>
      </c>
      <c r="L36" s="72"/>
      <c r="M36" s="73"/>
      <c r="N36" s="73"/>
      <c r="U36" s="3"/>
    </row>
    <row r="37" spans="1:21" ht="14.25" customHeight="1" x14ac:dyDescent="0.25">
      <c r="A37" s="13"/>
      <c r="B37" s="14"/>
      <c r="C37" s="14"/>
      <c r="D37" s="14"/>
      <c r="E37" s="14"/>
      <c r="F37" s="14"/>
      <c r="G37" s="14"/>
      <c r="H37" s="14"/>
      <c r="I37" s="15"/>
      <c r="K37" s="74" t="s">
        <v>15</v>
      </c>
      <c r="L37" s="74"/>
      <c r="M37" s="73"/>
      <c r="N37" s="73"/>
      <c r="U37" s="3"/>
    </row>
    <row r="38" spans="1:21" ht="14.25" customHeight="1" x14ac:dyDescent="0.25">
      <c r="A38" s="13"/>
      <c r="B38" s="14"/>
      <c r="C38" s="14"/>
      <c r="D38" s="14"/>
      <c r="E38" s="14"/>
      <c r="F38" s="14"/>
      <c r="G38" s="14"/>
      <c r="H38" s="14"/>
      <c r="I38" s="15"/>
      <c r="K38" s="76" t="s">
        <v>16</v>
      </c>
      <c r="L38" s="76"/>
      <c r="M38" s="73"/>
      <c r="N38" s="73"/>
      <c r="U38" s="3"/>
    </row>
    <row r="39" spans="1:21" ht="14.25" customHeight="1" x14ac:dyDescent="0.25">
      <c r="A39" s="13"/>
      <c r="B39" s="14"/>
      <c r="C39" s="14"/>
      <c r="D39" s="14"/>
      <c r="E39" s="14"/>
      <c r="F39" s="14"/>
      <c r="G39" s="14"/>
      <c r="H39" s="14"/>
      <c r="I39" s="15"/>
      <c r="K39" s="77" t="s">
        <v>17</v>
      </c>
      <c r="L39" s="77"/>
      <c r="M39" s="73"/>
      <c r="N39" s="73"/>
      <c r="U39" s="3"/>
    </row>
    <row r="40" spans="1:21" ht="14.25" customHeight="1" x14ac:dyDescent="0.25">
      <c r="A40" s="13"/>
      <c r="B40" s="14"/>
      <c r="C40" s="14"/>
      <c r="D40" s="14"/>
      <c r="E40" s="14"/>
      <c r="F40" s="14"/>
      <c r="G40" s="14"/>
      <c r="H40" s="14"/>
      <c r="I40" s="15"/>
      <c r="K40" s="78" t="s">
        <v>18</v>
      </c>
      <c r="L40" s="78"/>
      <c r="M40" s="73"/>
      <c r="N40" s="73"/>
      <c r="U40" s="3"/>
    </row>
    <row r="41" spans="1:21" x14ac:dyDescent="0.25">
      <c r="A41" s="16"/>
      <c r="B41" s="17"/>
      <c r="C41" s="17"/>
      <c r="D41" s="17"/>
      <c r="E41" s="17"/>
      <c r="F41" s="17"/>
      <c r="G41" s="17"/>
      <c r="H41" s="17"/>
      <c r="I41" s="18"/>
      <c r="K41" s="75" t="s">
        <v>19</v>
      </c>
      <c r="L41" s="75"/>
      <c r="M41" s="73"/>
      <c r="N41" s="73"/>
      <c r="U41" s="3"/>
    </row>
    <row r="42" spans="1:21" x14ac:dyDescent="0.25">
      <c r="A42" s="14"/>
      <c r="B42" s="14"/>
      <c r="C42" s="14"/>
      <c r="D42" s="14"/>
      <c r="E42" s="14"/>
      <c r="F42" s="14"/>
      <c r="G42" s="14"/>
      <c r="H42" s="14"/>
      <c r="I42" s="14"/>
      <c r="J42" s="14"/>
      <c r="K42" s="14"/>
      <c r="L42" s="14"/>
      <c r="M42" s="14"/>
      <c r="N42" s="14"/>
      <c r="O42" s="14"/>
      <c r="P42" s="14"/>
    </row>
  </sheetData>
  <mergeCells count="14">
    <mergeCell ref="K41:L41"/>
    <mergeCell ref="M41:N41"/>
    <mergeCell ref="K38:L38"/>
    <mergeCell ref="M38:N38"/>
    <mergeCell ref="K39:L39"/>
    <mergeCell ref="M39:N39"/>
    <mergeCell ref="K40:L40"/>
    <mergeCell ref="M40:N40"/>
    <mergeCell ref="N32:N33"/>
    <mergeCell ref="K35:N35"/>
    <mergeCell ref="K36:L36"/>
    <mergeCell ref="M36:N36"/>
    <mergeCell ref="K37:L37"/>
    <mergeCell ref="M37:N37"/>
  </mergeCells>
  <conditionalFormatting sqref="N8:N31">
    <cfRule type="cellIs" dxfId="41" priority="7" operator="greaterThanOrEqual">
      <formula>90</formula>
    </cfRule>
    <cfRule type="cellIs" dxfId="40" priority="8" operator="between">
      <formula>80</formula>
      <formula>89.99</formula>
    </cfRule>
    <cfRule type="cellIs" dxfId="39" priority="9" operator="between">
      <formula>70</formula>
      <formula>79.99</formula>
    </cfRule>
    <cfRule type="cellIs" dxfId="38" priority="10" operator="between">
      <formula>60</formula>
      <formula>69.99</formula>
    </cfRule>
    <cfRule type="cellIs" dxfId="37" priority="11" operator="between">
      <formula>50</formula>
      <formula>59.99</formula>
    </cfRule>
    <cfRule type="cellIs" dxfId="36" priority="12" operator="lessThanOrEqual">
      <formula>49.99</formula>
    </cfRule>
  </conditionalFormatting>
  <conditionalFormatting sqref="B33:M33">
    <cfRule type="cellIs" dxfId="35" priority="1" operator="greaterThanOrEqual">
      <formula>90</formula>
    </cfRule>
    <cfRule type="cellIs" dxfId="34" priority="2" operator="between">
      <formula>80</formula>
      <formula>89.99</formula>
    </cfRule>
    <cfRule type="cellIs" dxfId="33" priority="3" operator="between">
      <formula>70</formula>
      <formula>79.99</formula>
    </cfRule>
    <cfRule type="cellIs" dxfId="32" priority="4" operator="between">
      <formula>60</formula>
      <formula>69.99</formula>
    </cfRule>
    <cfRule type="cellIs" dxfId="31" priority="5" operator="between">
      <formula>50</formula>
      <formula>59.99</formula>
    </cfRule>
    <cfRule type="cellIs" dxfId="30"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N32 B33:M33" evalError="1"/>
  </ignoredErrors>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J41"/>
  <sheetViews>
    <sheetView showGridLines="0" workbookViewId="0"/>
  </sheetViews>
  <sheetFormatPr defaultRowHeight="15" x14ac:dyDescent="0.25"/>
  <cols>
    <col min="1" max="1" width="26.140625" style="3" customWidth="1"/>
    <col min="2" max="10" width="7.140625" style="3" customWidth="1"/>
    <col min="11" max="16384" width="9.140625" style="3"/>
  </cols>
  <sheetData>
    <row r="1" spans="1:10" ht="14.25" customHeight="1" x14ac:dyDescent="0.25">
      <c r="A1" s="25" t="s">
        <v>20</v>
      </c>
    </row>
    <row r="2" spans="1:10" s="10" customFormat="1" ht="14.25" customHeight="1" x14ac:dyDescent="0.25">
      <c r="A2" s="10" t="s">
        <v>84</v>
      </c>
      <c r="B2" s="56"/>
      <c r="C2" s="56"/>
      <c r="D2" s="56"/>
      <c r="E2" s="56"/>
      <c r="F2" s="56"/>
      <c r="G2" s="56"/>
      <c r="H2" s="56"/>
      <c r="I2" s="56"/>
      <c r="J2" s="56"/>
    </row>
    <row r="3" spans="1:10" ht="14.25" customHeight="1" x14ac:dyDescent="0.25">
      <c r="A3" s="10" t="s">
        <v>151</v>
      </c>
    </row>
    <row r="4" spans="1:10" ht="10.5" customHeight="1" x14ac:dyDescent="0.25">
      <c r="A4" s="10"/>
    </row>
    <row r="5" spans="1:10" ht="10.5" customHeight="1" x14ac:dyDescent="0.25">
      <c r="A5" s="10"/>
    </row>
    <row r="6" spans="1:10" s="23" customFormat="1" ht="10.5" customHeight="1" x14ac:dyDescent="0.25">
      <c r="A6" s="20"/>
      <c r="B6" s="21" t="s">
        <v>85</v>
      </c>
      <c r="C6" s="21" t="s">
        <v>85</v>
      </c>
      <c r="D6" s="21" t="s">
        <v>85</v>
      </c>
      <c r="E6" s="21" t="s">
        <v>85</v>
      </c>
      <c r="F6" s="21" t="s">
        <v>85</v>
      </c>
      <c r="G6" s="21" t="s">
        <v>85</v>
      </c>
      <c r="H6" s="21" t="s">
        <v>85</v>
      </c>
      <c r="I6" s="21" t="s">
        <v>85</v>
      </c>
      <c r="J6" s="21" t="s">
        <v>85</v>
      </c>
    </row>
    <row r="7" spans="1:10" s="5" customFormat="1" ht="14.25" customHeight="1" x14ac:dyDescent="0.25">
      <c r="A7" s="6" t="s">
        <v>10</v>
      </c>
      <c r="B7" s="6">
        <v>1</v>
      </c>
      <c r="C7" s="6">
        <v>2</v>
      </c>
      <c r="D7" s="6">
        <v>3</v>
      </c>
      <c r="E7" s="6">
        <v>4</v>
      </c>
      <c r="F7" s="6">
        <v>5</v>
      </c>
      <c r="G7" s="6">
        <v>6</v>
      </c>
      <c r="H7" s="6">
        <v>7</v>
      </c>
      <c r="I7" s="6">
        <v>8</v>
      </c>
      <c r="J7" s="6">
        <v>9</v>
      </c>
    </row>
    <row r="8" spans="1:10" ht="14.25" customHeight="1" x14ac:dyDescent="0.25">
      <c r="A8" s="55"/>
      <c r="B8" s="37"/>
      <c r="C8" s="37"/>
      <c r="D8" s="37"/>
      <c r="E8" s="37"/>
      <c r="F8" s="37"/>
      <c r="G8" s="37"/>
      <c r="H8" s="37"/>
      <c r="I8" s="37"/>
      <c r="J8" s="37"/>
    </row>
    <row r="9" spans="1:10" ht="14.25" customHeight="1" x14ac:dyDescent="0.25">
      <c r="A9" s="55"/>
      <c r="B9" s="37"/>
      <c r="C9" s="37"/>
      <c r="D9" s="37"/>
      <c r="E9" s="37"/>
      <c r="F9" s="37"/>
      <c r="G9" s="37"/>
      <c r="H9" s="37"/>
      <c r="I9" s="37"/>
      <c r="J9" s="37"/>
    </row>
    <row r="10" spans="1:10" ht="14.25" customHeight="1" x14ac:dyDescent="0.25">
      <c r="A10" s="55"/>
      <c r="B10" s="37"/>
      <c r="C10" s="37"/>
      <c r="D10" s="37"/>
      <c r="E10" s="37"/>
      <c r="F10" s="37"/>
      <c r="G10" s="37"/>
      <c r="H10" s="37"/>
      <c r="I10" s="37"/>
      <c r="J10" s="37"/>
    </row>
    <row r="11" spans="1:10" ht="14.25" customHeight="1" x14ac:dyDescent="0.25">
      <c r="A11" s="55"/>
      <c r="B11" s="37"/>
      <c r="C11" s="37"/>
      <c r="D11" s="37"/>
      <c r="E11" s="37"/>
      <c r="F11" s="37"/>
      <c r="G11" s="37"/>
      <c r="H11" s="37"/>
      <c r="I11" s="37"/>
      <c r="J11" s="37"/>
    </row>
    <row r="12" spans="1:10" ht="14.25" customHeight="1" x14ac:dyDescent="0.25">
      <c r="A12" s="55"/>
      <c r="B12" s="37"/>
      <c r="C12" s="37"/>
      <c r="D12" s="37"/>
      <c r="E12" s="37"/>
      <c r="F12" s="37"/>
      <c r="G12" s="37"/>
      <c r="H12" s="37"/>
      <c r="I12" s="37"/>
      <c r="J12" s="37"/>
    </row>
    <row r="13" spans="1:10" ht="14.25" customHeight="1" x14ac:dyDescent="0.25">
      <c r="A13" s="55"/>
      <c r="B13" s="37"/>
      <c r="C13" s="37"/>
      <c r="D13" s="37"/>
      <c r="E13" s="37"/>
      <c r="F13" s="37"/>
      <c r="G13" s="37"/>
      <c r="H13" s="37"/>
      <c r="I13" s="37"/>
      <c r="J13" s="37"/>
    </row>
    <row r="14" spans="1:10" ht="14.25" customHeight="1" x14ac:dyDescent="0.25">
      <c r="A14" s="55"/>
      <c r="B14" s="37"/>
      <c r="C14" s="37"/>
      <c r="D14" s="37"/>
      <c r="E14" s="37"/>
      <c r="F14" s="37"/>
      <c r="G14" s="37"/>
      <c r="H14" s="37"/>
      <c r="I14" s="37"/>
      <c r="J14" s="37"/>
    </row>
    <row r="15" spans="1:10" ht="14.25" customHeight="1" x14ac:dyDescent="0.25">
      <c r="A15" s="55"/>
      <c r="B15" s="37"/>
      <c r="C15" s="37"/>
      <c r="D15" s="37"/>
      <c r="E15" s="37"/>
      <c r="F15" s="37"/>
      <c r="G15" s="37"/>
      <c r="H15" s="37"/>
      <c r="I15" s="37"/>
      <c r="J15" s="37"/>
    </row>
    <row r="16" spans="1:10" ht="14.25" customHeight="1" x14ac:dyDescent="0.25">
      <c r="A16" s="55"/>
      <c r="B16" s="37"/>
      <c r="C16" s="37"/>
      <c r="D16" s="37"/>
      <c r="E16" s="37"/>
      <c r="F16" s="37"/>
      <c r="G16" s="37"/>
      <c r="H16" s="37"/>
      <c r="I16" s="37"/>
      <c r="J16" s="37"/>
    </row>
    <row r="17" spans="1:10" ht="14.25" customHeight="1" x14ac:dyDescent="0.25">
      <c r="A17" s="55"/>
      <c r="B17" s="37"/>
      <c r="C17" s="37"/>
      <c r="D17" s="37"/>
      <c r="E17" s="37"/>
      <c r="F17" s="37"/>
      <c r="G17" s="37"/>
      <c r="H17" s="37"/>
      <c r="I17" s="37"/>
      <c r="J17" s="37"/>
    </row>
    <row r="18" spans="1:10" ht="14.25" customHeight="1" x14ac:dyDescent="0.25">
      <c r="A18" s="55"/>
      <c r="B18" s="37"/>
      <c r="C18" s="37"/>
      <c r="D18" s="37"/>
      <c r="E18" s="37"/>
      <c r="F18" s="37"/>
      <c r="G18" s="37"/>
      <c r="H18" s="37"/>
      <c r="I18" s="37"/>
      <c r="J18" s="37"/>
    </row>
    <row r="19" spans="1:10" ht="14.25" customHeight="1" x14ac:dyDescent="0.25">
      <c r="A19" s="55"/>
      <c r="B19" s="37"/>
      <c r="C19" s="37"/>
      <c r="D19" s="37"/>
      <c r="E19" s="37"/>
      <c r="F19" s="37"/>
      <c r="G19" s="37"/>
      <c r="H19" s="37"/>
      <c r="I19" s="37"/>
      <c r="J19" s="37"/>
    </row>
    <row r="20" spans="1:10" ht="14.25" customHeight="1" x14ac:dyDescent="0.25">
      <c r="A20" s="55"/>
      <c r="B20" s="37"/>
      <c r="C20" s="37"/>
      <c r="D20" s="37"/>
      <c r="E20" s="37"/>
      <c r="F20" s="37"/>
      <c r="G20" s="37"/>
      <c r="H20" s="37"/>
      <c r="I20" s="37"/>
      <c r="J20" s="37"/>
    </row>
    <row r="21" spans="1:10" ht="14.25" customHeight="1" x14ac:dyDescent="0.25">
      <c r="A21" s="55"/>
      <c r="B21" s="37"/>
      <c r="C21" s="37"/>
      <c r="D21" s="37"/>
      <c r="E21" s="37"/>
      <c r="F21" s="37"/>
      <c r="G21" s="37"/>
      <c r="H21" s="37"/>
      <c r="I21" s="37"/>
      <c r="J21" s="37"/>
    </row>
    <row r="22" spans="1:10" ht="14.25" customHeight="1" x14ac:dyDescent="0.25">
      <c r="A22" s="55"/>
      <c r="B22" s="37"/>
      <c r="C22" s="37"/>
      <c r="D22" s="37"/>
      <c r="E22" s="37"/>
      <c r="F22" s="37"/>
      <c r="G22" s="37"/>
      <c r="H22" s="37"/>
      <c r="I22" s="37"/>
      <c r="J22" s="37"/>
    </row>
    <row r="23" spans="1:10" ht="14.25" customHeight="1" x14ac:dyDescent="0.25">
      <c r="A23" s="55"/>
      <c r="B23" s="37"/>
      <c r="C23" s="37"/>
      <c r="D23" s="37"/>
      <c r="E23" s="37"/>
      <c r="F23" s="37"/>
      <c r="G23" s="37"/>
      <c r="H23" s="37"/>
      <c r="I23" s="37"/>
      <c r="J23" s="37"/>
    </row>
    <row r="24" spans="1:10" ht="14.25" customHeight="1" x14ac:dyDescent="0.25">
      <c r="A24" s="55"/>
      <c r="B24" s="37"/>
      <c r="C24" s="37"/>
      <c r="D24" s="37"/>
      <c r="E24" s="37"/>
      <c r="F24" s="37"/>
      <c r="G24" s="37"/>
      <c r="H24" s="37"/>
      <c r="I24" s="37"/>
      <c r="J24" s="37"/>
    </row>
    <row r="25" spans="1:10" ht="14.25" customHeight="1" x14ac:dyDescent="0.25">
      <c r="A25" s="55"/>
      <c r="B25" s="37"/>
      <c r="C25" s="37"/>
      <c r="D25" s="37"/>
      <c r="E25" s="37"/>
      <c r="F25" s="37"/>
      <c r="G25" s="37"/>
      <c r="H25" s="37"/>
      <c r="I25" s="37"/>
      <c r="J25" s="37"/>
    </row>
    <row r="26" spans="1:10" ht="14.25" customHeight="1" x14ac:dyDescent="0.25">
      <c r="A26" s="55"/>
      <c r="B26" s="37"/>
      <c r="C26" s="37"/>
      <c r="D26" s="37"/>
      <c r="E26" s="37"/>
      <c r="F26" s="37"/>
      <c r="G26" s="37"/>
      <c r="H26" s="37"/>
      <c r="I26" s="37"/>
      <c r="J26" s="37"/>
    </row>
    <row r="27" spans="1:10" ht="14.25" customHeight="1" x14ac:dyDescent="0.25">
      <c r="A27" s="55"/>
      <c r="B27" s="37"/>
      <c r="C27" s="37"/>
      <c r="D27" s="37"/>
      <c r="E27" s="37"/>
      <c r="F27" s="37"/>
      <c r="G27" s="37"/>
      <c r="H27" s="37"/>
      <c r="I27" s="37"/>
      <c r="J27" s="37"/>
    </row>
    <row r="28" spans="1:10" ht="14.25" customHeight="1" x14ac:dyDescent="0.25">
      <c r="A28" s="55"/>
      <c r="B28" s="37"/>
      <c r="C28" s="37"/>
      <c r="D28" s="37"/>
      <c r="E28" s="37"/>
      <c r="F28" s="37"/>
      <c r="G28" s="37"/>
      <c r="H28" s="37"/>
      <c r="I28" s="37"/>
      <c r="J28" s="37"/>
    </row>
    <row r="29" spans="1:10" ht="14.25" customHeight="1" x14ac:dyDescent="0.25">
      <c r="A29" s="55"/>
      <c r="B29" s="37"/>
      <c r="C29" s="37"/>
      <c r="D29" s="37"/>
      <c r="E29" s="37"/>
      <c r="F29" s="37"/>
      <c r="G29" s="37"/>
      <c r="H29" s="37"/>
      <c r="I29" s="37"/>
      <c r="J29" s="37"/>
    </row>
    <row r="30" spans="1:10" ht="14.25" customHeight="1" x14ac:dyDescent="0.25">
      <c r="A30" s="55"/>
      <c r="B30" s="37"/>
      <c r="C30" s="37"/>
      <c r="D30" s="37"/>
      <c r="E30" s="37"/>
      <c r="F30" s="37"/>
      <c r="G30" s="37"/>
      <c r="H30" s="37"/>
      <c r="I30" s="37"/>
      <c r="J30" s="37"/>
    </row>
    <row r="31" spans="1:10" ht="14.25" customHeight="1" x14ac:dyDescent="0.25">
      <c r="A31" s="55"/>
      <c r="B31" s="37"/>
      <c r="C31" s="37"/>
      <c r="D31" s="37"/>
      <c r="E31" s="37"/>
      <c r="F31" s="37"/>
      <c r="G31" s="37"/>
      <c r="H31" s="37"/>
      <c r="I31" s="37"/>
      <c r="J31" s="37"/>
    </row>
    <row r="32" spans="1:10" ht="14.25" customHeight="1" x14ac:dyDescent="0.25">
      <c r="A32" s="29" t="s">
        <v>22</v>
      </c>
      <c r="B32" s="8">
        <f>SUM(B8:B31)</f>
        <v>0</v>
      </c>
      <c r="C32" s="8">
        <f t="shared" ref="C32:J32" si="0">SUM(C8:C31)</f>
        <v>0</v>
      </c>
      <c r="D32" s="8">
        <f t="shared" si="0"/>
        <v>0</v>
      </c>
      <c r="E32" s="8">
        <f t="shared" si="0"/>
        <v>0</v>
      </c>
      <c r="F32" s="8">
        <f t="shared" si="0"/>
        <v>0</v>
      </c>
      <c r="G32" s="8">
        <f t="shared" si="0"/>
        <v>0</v>
      </c>
      <c r="H32" s="8">
        <f t="shared" si="0"/>
        <v>0</v>
      </c>
      <c r="I32" s="8">
        <f t="shared" si="0"/>
        <v>0</v>
      </c>
      <c r="J32" s="8">
        <f t="shared" si="0"/>
        <v>0</v>
      </c>
    </row>
    <row r="33" spans="1:10" ht="14.25" customHeight="1" x14ac:dyDescent="0.25">
      <c r="A33" s="29" t="s">
        <v>23</v>
      </c>
      <c r="B33" s="8" t="e">
        <f>B32/COUNT(B8:B31)*100</f>
        <v>#DIV/0!</v>
      </c>
      <c r="C33" s="8" t="e">
        <f t="shared" ref="C33:H33" si="1">C32/COUNT(C8:C31)*100</f>
        <v>#DIV/0!</v>
      </c>
      <c r="D33" s="8" t="e">
        <f t="shared" si="1"/>
        <v>#DIV/0!</v>
      </c>
      <c r="E33" s="8" t="e">
        <f t="shared" si="1"/>
        <v>#DIV/0!</v>
      </c>
      <c r="F33" s="8" t="e">
        <f t="shared" si="1"/>
        <v>#DIV/0!</v>
      </c>
      <c r="G33" s="8" t="e">
        <f t="shared" si="1"/>
        <v>#DIV/0!</v>
      </c>
      <c r="H33" s="8" t="e">
        <f t="shared" si="1"/>
        <v>#DIV/0!</v>
      </c>
      <c r="I33" s="8" t="e">
        <f>I32/COUNT(I8:I31)*100</f>
        <v>#DIV/0!</v>
      </c>
      <c r="J33" s="8" t="e">
        <f>J32/COUNT(J8:J31)*100</f>
        <v>#DIV/0!</v>
      </c>
    </row>
    <row r="34" spans="1:10" ht="14.25" customHeight="1" x14ac:dyDescent="0.25"/>
    <row r="35" spans="1:10" ht="14.25" customHeight="1" x14ac:dyDescent="0.25">
      <c r="A35" s="19" t="s">
        <v>12</v>
      </c>
      <c r="B35" s="11"/>
      <c r="C35" s="11"/>
      <c r="D35" s="11"/>
      <c r="E35" s="11"/>
      <c r="F35" s="11"/>
      <c r="G35" s="11"/>
      <c r="H35" s="11"/>
      <c r="I35" s="11"/>
      <c r="J35" s="12"/>
    </row>
    <row r="36" spans="1:10" ht="14.25" customHeight="1" x14ac:dyDescent="0.25">
      <c r="A36" s="13"/>
      <c r="B36" s="14"/>
      <c r="C36" s="14"/>
      <c r="D36" s="14"/>
      <c r="E36" s="14"/>
      <c r="F36" s="14"/>
      <c r="G36" s="14"/>
      <c r="H36" s="14"/>
      <c r="I36" s="14"/>
      <c r="J36" s="15"/>
    </row>
    <row r="37" spans="1:10" ht="14.25" customHeight="1" x14ac:dyDescent="0.25">
      <c r="A37" s="13"/>
      <c r="B37" s="14"/>
      <c r="C37" s="14"/>
      <c r="D37" s="14"/>
      <c r="E37" s="14"/>
      <c r="F37" s="14"/>
      <c r="G37" s="14"/>
      <c r="H37" s="14"/>
      <c r="I37" s="14"/>
      <c r="J37" s="15"/>
    </row>
    <row r="38" spans="1:10" ht="14.25" customHeight="1" x14ac:dyDescent="0.25">
      <c r="A38" s="13"/>
      <c r="B38" s="14"/>
      <c r="C38" s="14"/>
      <c r="D38" s="14"/>
      <c r="E38" s="14"/>
      <c r="F38" s="14"/>
      <c r="G38" s="14"/>
      <c r="H38" s="14"/>
      <c r="I38" s="14"/>
      <c r="J38" s="15"/>
    </row>
    <row r="39" spans="1:10" ht="14.25" customHeight="1" x14ac:dyDescent="0.25">
      <c r="A39" s="13"/>
      <c r="B39" s="14"/>
      <c r="C39" s="14"/>
      <c r="D39" s="14"/>
      <c r="E39" s="14"/>
      <c r="F39" s="14"/>
      <c r="G39" s="14"/>
      <c r="H39" s="14"/>
      <c r="I39" s="14"/>
      <c r="J39" s="15"/>
    </row>
    <row r="40" spans="1:10" ht="14.25" customHeight="1" x14ac:dyDescent="0.25">
      <c r="A40" s="13"/>
      <c r="B40" s="14"/>
      <c r="C40" s="14"/>
      <c r="D40" s="14"/>
      <c r="E40" s="14"/>
      <c r="F40" s="14"/>
      <c r="G40" s="14"/>
      <c r="H40" s="14"/>
      <c r="I40" s="14"/>
      <c r="J40" s="15"/>
    </row>
    <row r="41" spans="1:10" ht="14.25" customHeight="1" x14ac:dyDescent="0.25">
      <c r="A41" s="16"/>
      <c r="B41" s="17"/>
      <c r="C41" s="17"/>
      <c r="D41" s="17"/>
      <c r="E41" s="17"/>
      <c r="F41" s="17"/>
      <c r="G41" s="17"/>
      <c r="H41" s="17"/>
      <c r="I41" s="17"/>
      <c r="J41" s="18"/>
    </row>
  </sheetData>
  <conditionalFormatting sqref="B33:J33">
    <cfRule type="cellIs" dxfId="29" priority="1" operator="greaterThanOrEqual">
      <formula>90</formula>
    </cfRule>
    <cfRule type="cellIs" dxfId="28" priority="2" operator="between">
      <formula>80</formula>
      <formula>89.99</formula>
    </cfRule>
    <cfRule type="cellIs" dxfId="27" priority="3" operator="between">
      <formula>70</formula>
      <formula>79.99</formula>
    </cfRule>
    <cfRule type="cellIs" dxfId="26" priority="4" operator="between">
      <formula>60</formula>
      <formula>69.99</formula>
    </cfRule>
    <cfRule type="cellIs" dxfId="25" priority="5" operator="between">
      <formula>50</formula>
      <formula>59.99</formula>
    </cfRule>
    <cfRule type="cellIs" dxfId="2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U42"/>
  <sheetViews>
    <sheetView showGridLines="0" workbookViewId="0"/>
  </sheetViews>
  <sheetFormatPr defaultRowHeight="15" x14ac:dyDescent="0.25"/>
  <cols>
    <col min="1" max="1" width="26.140625" style="3" customWidth="1"/>
    <col min="2" max="20" width="7.140625" style="3" customWidth="1"/>
    <col min="21" max="21" width="7" style="9" customWidth="1"/>
    <col min="22" max="16384" width="9.140625" style="3"/>
  </cols>
  <sheetData>
    <row r="1" spans="1:21" ht="14.25" customHeight="1" x14ac:dyDescent="0.25">
      <c r="A1" s="25" t="s">
        <v>20</v>
      </c>
      <c r="N1" s="24"/>
      <c r="O1" s="24"/>
      <c r="R1" s="10"/>
    </row>
    <row r="2" spans="1:21" s="10" customFormat="1" ht="14.25" customHeight="1" x14ac:dyDescent="0.25">
      <c r="A2" s="10" t="s">
        <v>84</v>
      </c>
      <c r="B2" s="56"/>
      <c r="C2" s="56"/>
      <c r="D2" s="56"/>
      <c r="E2" s="56"/>
      <c r="F2" s="56"/>
      <c r="G2" s="56"/>
      <c r="H2" s="56"/>
      <c r="I2" s="56"/>
      <c r="J2" s="56"/>
      <c r="K2" s="56"/>
      <c r="L2" s="56"/>
      <c r="M2" s="56"/>
      <c r="N2" s="24"/>
      <c r="O2" s="24"/>
      <c r="P2" s="56"/>
      <c r="Q2" s="56"/>
      <c r="R2" s="24"/>
      <c r="S2" s="56"/>
      <c r="T2" s="56"/>
      <c r="U2" s="56"/>
    </row>
    <row r="3" spans="1:21" ht="14.25" customHeight="1" x14ac:dyDescent="0.25">
      <c r="A3" s="10" t="s">
        <v>150</v>
      </c>
      <c r="K3" s="48"/>
    </row>
    <row r="4" spans="1:21" ht="10.5" customHeight="1" x14ac:dyDescent="0.25">
      <c r="A4" s="10"/>
      <c r="K4" s="48"/>
    </row>
    <row r="5" spans="1:21" ht="10.5" customHeight="1" x14ac:dyDescent="0.2">
      <c r="A5" s="10"/>
      <c r="K5" s="54"/>
    </row>
    <row r="6" spans="1:21" s="23" customFormat="1" ht="10.5" customHeight="1" x14ac:dyDescent="0.25">
      <c r="A6" s="20"/>
      <c r="B6" s="21" t="s">
        <v>86</v>
      </c>
      <c r="C6" s="21" t="s">
        <v>86</v>
      </c>
      <c r="D6" s="21" t="s">
        <v>87</v>
      </c>
      <c r="E6" s="21" t="s">
        <v>87</v>
      </c>
      <c r="F6" s="21" t="s">
        <v>86</v>
      </c>
      <c r="G6" s="21" t="s">
        <v>87</v>
      </c>
      <c r="H6" s="21" t="s">
        <v>87</v>
      </c>
      <c r="I6" s="21" t="s">
        <v>87</v>
      </c>
      <c r="J6" s="21" t="s">
        <v>87</v>
      </c>
      <c r="K6" s="22"/>
    </row>
    <row r="7" spans="1:21" s="5" customFormat="1" ht="14.25" customHeight="1" x14ac:dyDescent="0.25">
      <c r="A7" s="6" t="s">
        <v>10</v>
      </c>
      <c r="B7" s="6">
        <v>1</v>
      </c>
      <c r="C7" s="6">
        <v>2</v>
      </c>
      <c r="D7" s="6">
        <v>3</v>
      </c>
      <c r="E7" s="6">
        <v>4</v>
      </c>
      <c r="F7" s="6">
        <v>5</v>
      </c>
      <c r="G7" s="6">
        <v>6</v>
      </c>
      <c r="H7" s="6">
        <v>7</v>
      </c>
      <c r="I7" s="6">
        <v>8</v>
      </c>
      <c r="J7" s="6">
        <v>9</v>
      </c>
      <c r="K7" s="7" t="s">
        <v>11</v>
      </c>
    </row>
    <row r="8" spans="1:21" ht="14.25" customHeight="1" x14ac:dyDescent="0.25">
      <c r="A8" s="55"/>
      <c r="B8" s="38"/>
      <c r="C8" s="38"/>
      <c r="D8" s="38"/>
      <c r="E8" s="38"/>
      <c r="F8" s="38"/>
      <c r="G8" s="38"/>
      <c r="H8" s="38"/>
      <c r="I8" s="38"/>
      <c r="J8" s="38"/>
      <c r="K8" s="8">
        <f>SUM(B8:C8)*4+SUM(D8:E8)*12+SUM(F8:G8)*4+SUM(H8:J8)*20</f>
        <v>0</v>
      </c>
      <c r="U8" s="3"/>
    </row>
    <row r="9" spans="1:21" ht="14.25" customHeight="1" x14ac:dyDescent="0.25">
      <c r="A9" s="55"/>
      <c r="B9" s="38"/>
      <c r="C9" s="38"/>
      <c r="D9" s="38"/>
      <c r="E9" s="38"/>
      <c r="F9" s="38"/>
      <c r="G9" s="38"/>
      <c r="H9" s="38"/>
      <c r="I9" s="38"/>
      <c r="J9" s="38"/>
      <c r="K9" s="8">
        <f t="shared" ref="K9:K31" si="0">SUM(B9:C9)*4+SUM(D9:E9)*12+SUM(F9:G9)*4+SUM(H9:J9)*20</f>
        <v>0</v>
      </c>
      <c r="U9" s="3"/>
    </row>
    <row r="10" spans="1:21" ht="14.25" customHeight="1" x14ac:dyDescent="0.25">
      <c r="A10" s="55"/>
      <c r="B10" s="38"/>
      <c r="C10" s="38"/>
      <c r="D10" s="38"/>
      <c r="E10" s="38"/>
      <c r="F10" s="38"/>
      <c r="G10" s="38"/>
      <c r="H10" s="38"/>
      <c r="I10" s="38"/>
      <c r="J10" s="38"/>
      <c r="K10" s="8">
        <f t="shared" si="0"/>
        <v>0</v>
      </c>
      <c r="U10" s="3"/>
    </row>
    <row r="11" spans="1:21" ht="14.25" customHeight="1" x14ac:dyDescent="0.25">
      <c r="A11" s="55"/>
      <c r="B11" s="38"/>
      <c r="C11" s="38"/>
      <c r="D11" s="38"/>
      <c r="E11" s="38"/>
      <c r="F11" s="38"/>
      <c r="G11" s="38"/>
      <c r="H11" s="38"/>
      <c r="I11" s="38"/>
      <c r="J11" s="38"/>
      <c r="K11" s="8">
        <f t="shared" si="0"/>
        <v>0</v>
      </c>
      <c r="U11" s="3"/>
    </row>
    <row r="12" spans="1:21" ht="14.25" customHeight="1" x14ac:dyDescent="0.25">
      <c r="A12" s="55"/>
      <c r="B12" s="38"/>
      <c r="C12" s="38"/>
      <c r="D12" s="38"/>
      <c r="E12" s="38"/>
      <c r="F12" s="38"/>
      <c r="G12" s="38"/>
      <c r="H12" s="38"/>
      <c r="I12" s="38"/>
      <c r="J12" s="38"/>
      <c r="K12" s="8">
        <f t="shared" si="0"/>
        <v>0</v>
      </c>
      <c r="U12" s="3"/>
    </row>
    <row r="13" spans="1:21" ht="14.25" customHeight="1" x14ac:dyDescent="0.25">
      <c r="A13" s="55"/>
      <c r="B13" s="38"/>
      <c r="C13" s="38"/>
      <c r="D13" s="38"/>
      <c r="E13" s="38"/>
      <c r="F13" s="38"/>
      <c r="G13" s="38"/>
      <c r="H13" s="38"/>
      <c r="I13" s="38"/>
      <c r="J13" s="38"/>
      <c r="K13" s="8">
        <f t="shared" si="0"/>
        <v>0</v>
      </c>
      <c r="U13" s="3"/>
    </row>
    <row r="14" spans="1:21" ht="14.25" customHeight="1" x14ac:dyDescent="0.25">
      <c r="A14" s="55"/>
      <c r="B14" s="38"/>
      <c r="C14" s="38"/>
      <c r="D14" s="38"/>
      <c r="E14" s="38"/>
      <c r="F14" s="38"/>
      <c r="G14" s="38"/>
      <c r="H14" s="38"/>
      <c r="I14" s="38"/>
      <c r="J14" s="38"/>
      <c r="K14" s="8">
        <f t="shared" si="0"/>
        <v>0</v>
      </c>
      <c r="U14" s="3"/>
    </row>
    <row r="15" spans="1:21" ht="14.25" customHeight="1" x14ac:dyDescent="0.25">
      <c r="A15" s="55"/>
      <c r="B15" s="38"/>
      <c r="C15" s="38"/>
      <c r="D15" s="38"/>
      <c r="E15" s="38"/>
      <c r="F15" s="38"/>
      <c r="G15" s="38"/>
      <c r="H15" s="38"/>
      <c r="I15" s="38"/>
      <c r="J15" s="38"/>
      <c r="K15" s="8">
        <f t="shared" si="0"/>
        <v>0</v>
      </c>
      <c r="U15" s="3"/>
    </row>
    <row r="16" spans="1:21" ht="14.25" customHeight="1" x14ac:dyDescent="0.25">
      <c r="A16" s="55"/>
      <c r="B16" s="38"/>
      <c r="C16" s="53"/>
      <c r="D16" s="53"/>
      <c r="E16" s="53"/>
      <c r="F16" s="53"/>
      <c r="G16" s="53"/>
      <c r="H16" s="53"/>
      <c r="I16" s="53"/>
      <c r="J16" s="53"/>
      <c r="K16" s="8">
        <f t="shared" si="0"/>
        <v>0</v>
      </c>
      <c r="U16" s="3"/>
    </row>
    <row r="17" spans="1:21" ht="14.25" customHeight="1" x14ac:dyDescent="0.25">
      <c r="A17" s="55"/>
      <c r="B17" s="38"/>
      <c r="C17" s="47"/>
      <c r="D17" s="47"/>
      <c r="E17" s="47"/>
      <c r="F17" s="47"/>
      <c r="G17" s="47"/>
      <c r="H17" s="47"/>
      <c r="I17" s="47"/>
      <c r="J17" s="47"/>
      <c r="K17" s="8">
        <f t="shared" si="0"/>
        <v>0</v>
      </c>
      <c r="U17" s="3"/>
    </row>
    <row r="18" spans="1:21" ht="14.25" customHeight="1" x14ac:dyDescent="0.25">
      <c r="A18" s="55"/>
      <c r="B18" s="38"/>
      <c r="C18" s="47"/>
      <c r="D18" s="47"/>
      <c r="E18" s="47"/>
      <c r="F18" s="47"/>
      <c r="G18" s="47"/>
      <c r="H18" s="47"/>
      <c r="I18" s="47"/>
      <c r="J18" s="47"/>
      <c r="K18" s="8">
        <f t="shared" si="0"/>
        <v>0</v>
      </c>
      <c r="U18" s="3"/>
    </row>
    <row r="19" spans="1:21" ht="14.25" customHeight="1" x14ac:dyDescent="0.25">
      <c r="A19" s="55"/>
      <c r="B19" s="38"/>
      <c r="C19" s="47"/>
      <c r="D19" s="47"/>
      <c r="E19" s="47"/>
      <c r="F19" s="47"/>
      <c r="G19" s="47"/>
      <c r="H19" s="47"/>
      <c r="I19" s="47"/>
      <c r="J19" s="47"/>
      <c r="K19" s="8">
        <f t="shared" si="0"/>
        <v>0</v>
      </c>
      <c r="U19" s="3"/>
    </row>
    <row r="20" spans="1:21" ht="14.25" customHeight="1" x14ac:dyDescent="0.25">
      <c r="A20" s="55"/>
      <c r="B20" s="38"/>
      <c r="C20" s="47"/>
      <c r="D20" s="47"/>
      <c r="E20" s="47"/>
      <c r="F20" s="47"/>
      <c r="G20" s="47"/>
      <c r="H20" s="47"/>
      <c r="I20" s="47"/>
      <c r="J20" s="47"/>
      <c r="K20" s="8">
        <f t="shared" si="0"/>
        <v>0</v>
      </c>
      <c r="U20" s="3"/>
    </row>
    <row r="21" spans="1:21" ht="14.25" customHeight="1" x14ac:dyDescent="0.25">
      <c r="A21" s="55"/>
      <c r="B21" s="38"/>
      <c r="C21" s="47"/>
      <c r="D21" s="47"/>
      <c r="E21" s="47"/>
      <c r="F21" s="47"/>
      <c r="G21" s="47"/>
      <c r="H21" s="47"/>
      <c r="I21" s="47"/>
      <c r="J21" s="47"/>
      <c r="K21" s="8">
        <f t="shared" si="0"/>
        <v>0</v>
      </c>
      <c r="U21" s="3"/>
    </row>
    <row r="22" spans="1:21" ht="14.25" customHeight="1" x14ac:dyDescent="0.25">
      <c r="A22" s="55"/>
      <c r="B22" s="38"/>
      <c r="C22" s="47"/>
      <c r="D22" s="47"/>
      <c r="E22" s="47"/>
      <c r="F22" s="47"/>
      <c r="G22" s="47"/>
      <c r="H22" s="47"/>
      <c r="I22" s="47"/>
      <c r="J22" s="47"/>
      <c r="K22" s="8">
        <f t="shared" si="0"/>
        <v>0</v>
      </c>
      <c r="U22" s="3"/>
    </row>
    <row r="23" spans="1:21" ht="14.25" customHeight="1" x14ac:dyDescent="0.25">
      <c r="A23" s="55"/>
      <c r="B23" s="38"/>
      <c r="C23" s="47"/>
      <c r="D23" s="47"/>
      <c r="E23" s="47"/>
      <c r="F23" s="47"/>
      <c r="G23" s="47"/>
      <c r="H23" s="47"/>
      <c r="I23" s="47"/>
      <c r="J23" s="47"/>
      <c r="K23" s="8">
        <f t="shared" si="0"/>
        <v>0</v>
      </c>
      <c r="U23" s="3"/>
    </row>
    <row r="24" spans="1:21" ht="14.25" customHeight="1" x14ac:dyDescent="0.25">
      <c r="A24" s="55"/>
      <c r="B24" s="38"/>
      <c r="C24" s="47"/>
      <c r="D24" s="47"/>
      <c r="E24" s="47"/>
      <c r="F24" s="47"/>
      <c r="G24" s="47"/>
      <c r="H24" s="47"/>
      <c r="I24" s="47"/>
      <c r="J24" s="47"/>
      <c r="K24" s="8">
        <f t="shared" si="0"/>
        <v>0</v>
      </c>
      <c r="U24" s="3"/>
    </row>
    <row r="25" spans="1:21" ht="14.25" customHeight="1" x14ac:dyDescent="0.25">
      <c r="A25" s="55"/>
      <c r="B25" s="38"/>
      <c r="C25" s="47"/>
      <c r="D25" s="47"/>
      <c r="E25" s="47"/>
      <c r="F25" s="47"/>
      <c r="G25" s="47"/>
      <c r="H25" s="47"/>
      <c r="I25" s="47"/>
      <c r="J25" s="47"/>
      <c r="K25" s="8">
        <f t="shared" si="0"/>
        <v>0</v>
      </c>
      <c r="U25" s="3"/>
    </row>
    <row r="26" spans="1:21" ht="14.25" customHeight="1" x14ac:dyDescent="0.25">
      <c r="A26" s="55"/>
      <c r="B26" s="38"/>
      <c r="C26" s="47"/>
      <c r="D26" s="47"/>
      <c r="E26" s="47"/>
      <c r="F26" s="47"/>
      <c r="G26" s="47"/>
      <c r="H26" s="47"/>
      <c r="I26" s="47"/>
      <c r="J26" s="47"/>
      <c r="K26" s="8">
        <f t="shared" si="0"/>
        <v>0</v>
      </c>
      <c r="U26" s="3"/>
    </row>
    <row r="27" spans="1:21" ht="14.25" customHeight="1" x14ac:dyDescent="0.25">
      <c r="A27" s="55"/>
      <c r="B27" s="38"/>
      <c r="C27" s="47"/>
      <c r="D27" s="47"/>
      <c r="E27" s="47"/>
      <c r="F27" s="47"/>
      <c r="G27" s="47"/>
      <c r="H27" s="47"/>
      <c r="I27" s="47"/>
      <c r="J27" s="47"/>
      <c r="K27" s="8">
        <f t="shared" si="0"/>
        <v>0</v>
      </c>
      <c r="U27" s="3"/>
    </row>
    <row r="28" spans="1:21" ht="14.25" customHeight="1" x14ac:dyDescent="0.25">
      <c r="A28" s="55"/>
      <c r="B28" s="47"/>
      <c r="C28" s="47"/>
      <c r="D28" s="47"/>
      <c r="E28" s="47"/>
      <c r="F28" s="47"/>
      <c r="G28" s="47"/>
      <c r="H28" s="47"/>
      <c r="I28" s="47"/>
      <c r="J28" s="47"/>
      <c r="K28" s="8">
        <f t="shared" si="0"/>
        <v>0</v>
      </c>
      <c r="U28" s="3"/>
    </row>
    <row r="29" spans="1:21" ht="14.25" customHeight="1" x14ac:dyDescent="0.25">
      <c r="A29" s="55"/>
      <c r="B29" s="47"/>
      <c r="C29" s="47"/>
      <c r="D29" s="47"/>
      <c r="E29" s="47"/>
      <c r="F29" s="47"/>
      <c r="G29" s="47"/>
      <c r="H29" s="47"/>
      <c r="I29" s="47"/>
      <c r="J29" s="47"/>
      <c r="K29" s="8">
        <f t="shared" si="0"/>
        <v>0</v>
      </c>
      <c r="U29" s="3"/>
    </row>
    <row r="30" spans="1:21" ht="14.25" customHeight="1" x14ac:dyDescent="0.25">
      <c r="A30" s="55"/>
      <c r="B30" s="38"/>
      <c r="C30" s="38"/>
      <c r="D30" s="38"/>
      <c r="E30" s="38"/>
      <c r="F30" s="38"/>
      <c r="G30" s="38"/>
      <c r="H30" s="38"/>
      <c r="I30" s="38"/>
      <c r="J30" s="38"/>
      <c r="K30" s="8">
        <f t="shared" si="0"/>
        <v>0</v>
      </c>
      <c r="U30" s="3"/>
    </row>
    <row r="31" spans="1:21" ht="14.25" customHeight="1" x14ac:dyDescent="0.25">
      <c r="A31" s="55"/>
      <c r="B31" s="38"/>
      <c r="C31" s="38"/>
      <c r="D31" s="38"/>
      <c r="E31" s="38"/>
      <c r="F31" s="38"/>
      <c r="G31" s="38"/>
      <c r="H31" s="38"/>
      <c r="I31" s="38"/>
      <c r="J31" s="38"/>
      <c r="K31" s="8">
        <f t="shared" si="0"/>
        <v>0</v>
      </c>
      <c r="U31" s="3"/>
    </row>
    <row r="32" spans="1:21" ht="14.25" customHeight="1" x14ac:dyDescent="0.25">
      <c r="A32" s="29" t="s">
        <v>22</v>
      </c>
      <c r="B32" s="8">
        <f>SUM(B8:B31)</f>
        <v>0</v>
      </c>
      <c r="C32" s="8">
        <f t="shared" ref="C32:J32" si="1">SUM(C8:C31)</f>
        <v>0</v>
      </c>
      <c r="D32" s="8">
        <f t="shared" si="1"/>
        <v>0</v>
      </c>
      <c r="E32" s="8">
        <f t="shared" si="1"/>
        <v>0</v>
      </c>
      <c r="F32" s="8">
        <f t="shared" si="1"/>
        <v>0</v>
      </c>
      <c r="G32" s="8">
        <f t="shared" si="1"/>
        <v>0</v>
      </c>
      <c r="H32" s="8">
        <f t="shared" si="1"/>
        <v>0</v>
      </c>
      <c r="I32" s="8">
        <f t="shared" si="1"/>
        <v>0</v>
      </c>
      <c r="J32" s="8">
        <f t="shared" si="1"/>
        <v>0</v>
      </c>
      <c r="K32" s="69" t="e">
        <f>SUM(K8:K31)/COUNT(B8:B31)</f>
        <v>#DIV/0!</v>
      </c>
      <c r="U32" s="3"/>
    </row>
    <row r="33" spans="1:21" ht="14.25" customHeight="1" x14ac:dyDescent="0.25">
      <c r="A33" s="29" t="s">
        <v>23</v>
      </c>
      <c r="B33" s="8" t="e">
        <f>B32/COUNT(B8:B31)*100</f>
        <v>#DIV/0!</v>
      </c>
      <c r="C33" s="8" t="e">
        <f t="shared" ref="C33:J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70"/>
      <c r="U33" s="3"/>
    </row>
    <row r="34" spans="1:21" ht="14.25" customHeight="1" x14ac:dyDescent="0.25"/>
    <row r="35" spans="1:21" ht="14.25" customHeight="1" x14ac:dyDescent="0.25">
      <c r="A35" s="19" t="s">
        <v>12</v>
      </c>
      <c r="B35" s="11"/>
      <c r="C35" s="11"/>
      <c r="D35" s="11"/>
      <c r="E35" s="11"/>
      <c r="F35" s="12"/>
      <c r="H35" s="71" t="s">
        <v>13</v>
      </c>
      <c r="I35" s="71"/>
      <c r="J35" s="71"/>
      <c r="K35" s="71"/>
      <c r="U35" s="3"/>
    </row>
    <row r="36" spans="1:21" ht="14.25" customHeight="1" x14ac:dyDescent="0.25">
      <c r="A36" s="13"/>
      <c r="B36" s="14"/>
      <c r="C36" s="14"/>
      <c r="D36" s="14"/>
      <c r="E36" s="14"/>
      <c r="F36" s="15"/>
      <c r="H36" s="72" t="s">
        <v>14</v>
      </c>
      <c r="I36" s="72"/>
      <c r="J36" s="73"/>
      <c r="K36" s="73"/>
      <c r="U36" s="3"/>
    </row>
    <row r="37" spans="1:21" ht="14.25" customHeight="1" x14ac:dyDescent="0.25">
      <c r="A37" s="13"/>
      <c r="B37" s="14"/>
      <c r="C37" s="14"/>
      <c r="D37" s="14"/>
      <c r="E37" s="14"/>
      <c r="F37" s="15"/>
      <c r="H37" s="74" t="s">
        <v>15</v>
      </c>
      <c r="I37" s="74"/>
      <c r="J37" s="73"/>
      <c r="K37" s="73"/>
      <c r="U37" s="3"/>
    </row>
    <row r="38" spans="1:21" ht="14.25" customHeight="1" x14ac:dyDescent="0.25">
      <c r="A38" s="13"/>
      <c r="B38" s="14"/>
      <c r="C38" s="14"/>
      <c r="D38" s="14"/>
      <c r="E38" s="14"/>
      <c r="F38" s="15"/>
      <c r="H38" s="76" t="s">
        <v>16</v>
      </c>
      <c r="I38" s="76"/>
      <c r="J38" s="73"/>
      <c r="K38" s="73"/>
      <c r="U38" s="3"/>
    </row>
    <row r="39" spans="1:21" ht="14.25" customHeight="1" x14ac:dyDescent="0.25">
      <c r="A39" s="13"/>
      <c r="B39" s="14"/>
      <c r="C39" s="14"/>
      <c r="D39" s="14"/>
      <c r="E39" s="14"/>
      <c r="F39" s="15"/>
      <c r="H39" s="77" t="s">
        <v>17</v>
      </c>
      <c r="I39" s="77"/>
      <c r="J39" s="73"/>
      <c r="K39" s="73"/>
      <c r="U39" s="3"/>
    </row>
    <row r="40" spans="1:21" ht="14.25" customHeight="1" x14ac:dyDescent="0.25">
      <c r="A40" s="13"/>
      <c r="B40" s="14"/>
      <c r="C40" s="14"/>
      <c r="D40" s="14"/>
      <c r="E40" s="14"/>
      <c r="F40" s="15"/>
      <c r="H40" s="78" t="s">
        <v>18</v>
      </c>
      <c r="I40" s="78"/>
      <c r="J40" s="73"/>
      <c r="K40" s="73"/>
      <c r="U40" s="3"/>
    </row>
    <row r="41" spans="1:21" ht="14.25" customHeight="1" x14ac:dyDescent="0.25">
      <c r="A41" s="16"/>
      <c r="B41" s="17"/>
      <c r="C41" s="17"/>
      <c r="D41" s="17"/>
      <c r="E41" s="17"/>
      <c r="F41" s="18"/>
      <c r="H41" s="75" t="s">
        <v>19</v>
      </c>
      <c r="I41" s="75"/>
      <c r="J41" s="73"/>
      <c r="K41" s="73"/>
      <c r="U41" s="3"/>
    </row>
    <row r="42" spans="1:21" x14ac:dyDescent="0.25">
      <c r="A42" s="14"/>
      <c r="B42" s="14"/>
      <c r="C42" s="14"/>
      <c r="D42" s="14"/>
      <c r="E42" s="14"/>
      <c r="F42" s="14"/>
      <c r="G42" s="14"/>
      <c r="H42" s="14"/>
      <c r="I42" s="14"/>
      <c r="J42" s="14"/>
      <c r="K42" s="14"/>
      <c r="L42" s="14"/>
      <c r="M42" s="14"/>
      <c r="N42" s="14"/>
      <c r="O42" s="14"/>
      <c r="P42" s="14"/>
    </row>
  </sheetData>
  <mergeCells count="14">
    <mergeCell ref="K32:K33"/>
    <mergeCell ref="H35:K35"/>
    <mergeCell ref="H36:I36"/>
    <mergeCell ref="J36:K36"/>
    <mergeCell ref="H37:I37"/>
    <mergeCell ref="J37:K37"/>
    <mergeCell ref="H41:I41"/>
    <mergeCell ref="J41:K41"/>
    <mergeCell ref="H38:I38"/>
    <mergeCell ref="J38:K38"/>
    <mergeCell ref="H39:I39"/>
    <mergeCell ref="J39:K39"/>
    <mergeCell ref="H40:I40"/>
    <mergeCell ref="J40:K40"/>
  </mergeCells>
  <conditionalFormatting sqref="K8:K31">
    <cfRule type="cellIs" dxfId="23" priority="1" operator="greaterThanOrEqual">
      <formula>90</formula>
    </cfRule>
    <cfRule type="cellIs" dxfId="22" priority="2" operator="between">
      <formula>80</formula>
      <formula>89.99</formula>
    </cfRule>
    <cfRule type="cellIs" dxfId="21" priority="3" operator="between">
      <formula>70</formula>
      <formula>79.99</formula>
    </cfRule>
    <cfRule type="cellIs" dxfId="20" priority="4" operator="between">
      <formula>60</formula>
      <formula>69.99</formula>
    </cfRule>
    <cfRule type="cellIs" dxfId="19" priority="5" operator="between">
      <formula>50</formula>
      <formula>59.99</formula>
    </cfRule>
    <cfRule type="cellIs" dxfId="18" priority="6" operator="lessThanOrEqual">
      <formula>49.99</formula>
    </cfRule>
  </conditionalFormatting>
  <conditionalFormatting sqref="B33:J33">
    <cfRule type="cellIs" dxfId="17" priority="7" operator="greaterThanOrEqual">
      <formula>90</formula>
    </cfRule>
    <cfRule type="cellIs" dxfId="16" priority="8" operator="between">
      <formula>80</formula>
      <formula>89.99</formula>
    </cfRule>
    <cfRule type="cellIs" dxfId="15" priority="9" operator="between">
      <formula>70</formula>
      <formula>79.99</formula>
    </cfRule>
    <cfRule type="cellIs" dxfId="14" priority="10" operator="between">
      <formula>60</formula>
      <formula>69.99</formula>
    </cfRule>
    <cfRule type="cellIs" dxfId="13" priority="11" operator="between">
      <formula>50</formula>
      <formula>59.99</formula>
    </cfRule>
    <cfRule type="cellIs" dxfId="12" priority="12"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K33" evalError="1"/>
  </ignoredError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FF"/>
  </sheetPr>
  <dimension ref="A1:BC43"/>
  <sheetViews>
    <sheetView showGridLines="0" workbookViewId="0"/>
  </sheetViews>
  <sheetFormatPr defaultRowHeight="15" x14ac:dyDescent="0.25"/>
  <cols>
    <col min="1" max="1" width="26.140625" style="3" customWidth="1"/>
    <col min="2" max="2" width="5.7109375" style="3" customWidth="1"/>
    <col min="3" max="47" width="5.42578125" style="3" customWidth="1"/>
    <col min="48" max="48" width="6.140625" style="3" customWidth="1"/>
    <col min="49" max="54" width="7.140625" style="3" customWidth="1"/>
    <col min="55" max="55" width="7" style="9" customWidth="1"/>
    <col min="56" max="16384" width="9.140625" style="3"/>
  </cols>
  <sheetData>
    <row r="1" spans="1:55" ht="15" customHeight="1" x14ac:dyDescent="0.25">
      <c r="A1" s="25" t="s">
        <v>20</v>
      </c>
      <c r="AI1" s="24"/>
      <c r="AJ1" s="24"/>
      <c r="AM1" s="10"/>
      <c r="AP1" s="9"/>
      <c r="BC1" s="3"/>
    </row>
    <row r="2" spans="1:55" s="10" customFormat="1" ht="15" customHeight="1" x14ac:dyDescent="0.25">
      <c r="A2" s="10" t="s">
        <v>162</v>
      </c>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24"/>
      <c r="AJ2" s="24"/>
      <c r="AK2" s="56"/>
      <c r="AL2" s="56"/>
      <c r="AM2" s="24"/>
      <c r="AN2" s="56"/>
      <c r="AO2" s="56"/>
      <c r="AP2" s="56"/>
    </row>
    <row r="3" spans="1:55" ht="15" customHeight="1" x14ac:dyDescent="0.25">
      <c r="A3" s="10" t="s">
        <v>155</v>
      </c>
      <c r="AP3" s="9"/>
      <c r="BC3" s="3"/>
    </row>
    <row r="4" spans="1:55" ht="10.5" customHeight="1" x14ac:dyDescent="0.25">
      <c r="A4" s="10"/>
      <c r="AP4" s="9"/>
      <c r="BC4" s="3"/>
    </row>
    <row r="5" spans="1:55" s="41" customFormat="1" ht="10.5" customHeight="1" x14ac:dyDescent="0.25">
      <c r="A5" s="43"/>
      <c r="B5" s="23"/>
      <c r="C5" s="23"/>
      <c r="D5" s="23"/>
      <c r="E5" s="23"/>
      <c r="F5" s="23"/>
      <c r="G5" s="23"/>
      <c r="H5" s="23"/>
      <c r="I5" s="23"/>
      <c r="J5" s="23"/>
      <c r="K5" s="23"/>
      <c r="L5" s="23"/>
      <c r="M5" s="23"/>
      <c r="N5" s="23"/>
      <c r="O5" s="20" t="s">
        <v>38</v>
      </c>
      <c r="P5" s="23"/>
      <c r="Q5" s="23"/>
      <c r="R5" s="23"/>
      <c r="S5" s="23"/>
      <c r="T5" s="20" t="s">
        <v>166</v>
      </c>
      <c r="U5" s="23"/>
      <c r="V5" s="23"/>
      <c r="W5" s="23"/>
      <c r="X5" s="21" t="s">
        <v>46</v>
      </c>
      <c r="Y5" s="21" t="s">
        <v>77</v>
      </c>
      <c r="Z5" s="23"/>
      <c r="AA5" s="23"/>
      <c r="AB5" s="23"/>
      <c r="AC5" s="23"/>
      <c r="AD5" s="23"/>
      <c r="AE5" s="23"/>
      <c r="AF5" s="23"/>
      <c r="AG5" s="23"/>
      <c r="AH5" s="23"/>
    </row>
    <row r="6" spans="1:55" s="41" customFormat="1" ht="10.5" customHeight="1" x14ac:dyDescent="0.2">
      <c r="A6" s="39"/>
      <c r="B6" s="20" t="s">
        <v>60</v>
      </c>
      <c r="C6" s="20" t="s">
        <v>61</v>
      </c>
      <c r="D6" s="20" t="s">
        <v>103</v>
      </c>
      <c r="E6" s="21" t="s">
        <v>59</v>
      </c>
      <c r="F6" s="20" t="s">
        <v>61</v>
      </c>
      <c r="G6" s="20" t="s">
        <v>61</v>
      </c>
      <c r="H6" s="21" t="s">
        <v>76</v>
      </c>
      <c r="I6" s="21" t="s">
        <v>77</v>
      </c>
      <c r="J6" s="20" t="s">
        <v>169</v>
      </c>
      <c r="K6" s="20" t="s">
        <v>169</v>
      </c>
      <c r="L6" s="20" t="s">
        <v>28</v>
      </c>
      <c r="M6" s="59" t="s">
        <v>106</v>
      </c>
      <c r="N6" s="21" t="s">
        <v>59</v>
      </c>
      <c r="O6" s="20" t="s">
        <v>103</v>
      </c>
      <c r="P6" s="21" t="s">
        <v>76</v>
      </c>
      <c r="Q6" s="21" t="s">
        <v>76</v>
      </c>
      <c r="R6" s="21" t="s">
        <v>71</v>
      </c>
      <c r="S6" s="20" t="s">
        <v>80</v>
      </c>
      <c r="T6" s="20" t="s">
        <v>165</v>
      </c>
      <c r="U6" s="20" t="s">
        <v>169</v>
      </c>
      <c r="V6" s="20" t="s">
        <v>102</v>
      </c>
      <c r="W6" s="20" t="s">
        <v>103</v>
      </c>
      <c r="X6" s="21" t="s">
        <v>51</v>
      </c>
      <c r="Y6" s="21" t="s">
        <v>71</v>
      </c>
      <c r="Z6" s="20" t="s">
        <v>81</v>
      </c>
      <c r="AA6" s="59" t="s">
        <v>106</v>
      </c>
      <c r="AB6" s="21" t="s">
        <v>77</v>
      </c>
      <c r="AC6" s="21" t="s">
        <v>71</v>
      </c>
      <c r="AD6" s="21" t="s">
        <v>71</v>
      </c>
      <c r="AE6" s="21" t="s">
        <v>77</v>
      </c>
      <c r="AF6" s="20" t="s">
        <v>80</v>
      </c>
      <c r="AG6" s="20" t="s">
        <v>169</v>
      </c>
      <c r="AH6" s="20" t="s">
        <v>169</v>
      </c>
      <c r="AI6" s="40"/>
    </row>
    <row r="7" spans="1:55" s="5" customForma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v>18</v>
      </c>
      <c r="T7" s="6">
        <v>19</v>
      </c>
      <c r="U7" s="6">
        <v>20</v>
      </c>
      <c r="V7" s="6">
        <v>21</v>
      </c>
      <c r="W7" s="6">
        <v>22</v>
      </c>
      <c r="X7" s="6">
        <v>23</v>
      </c>
      <c r="Y7" s="6">
        <v>24</v>
      </c>
      <c r="Z7" s="6">
        <v>25</v>
      </c>
      <c r="AA7" s="6">
        <v>26</v>
      </c>
      <c r="AB7" s="6">
        <v>27</v>
      </c>
      <c r="AC7" s="6">
        <v>28</v>
      </c>
      <c r="AD7" s="6">
        <v>29</v>
      </c>
      <c r="AE7" s="6">
        <v>30</v>
      </c>
      <c r="AF7" s="6">
        <v>31</v>
      </c>
      <c r="AG7" s="6">
        <v>32</v>
      </c>
      <c r="AH7" s="6">
        <v>33</v>
      </c>
      <c r="AI7" s="7" t="s">
        <v>11</v>
      </c>
    </row>
    <row r="8" spans="1:55" x14ac:dyDescent="0.25">
      <c r="A8" s="55"/>
      <c r="B8" s="53"/>
      <c r="C8" s="53"/>
      <c r="D8" s="53"/>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8">
        <f>SUM(B8:U8)*2+SUM(V8:Z8)*4+SUM(AA8:AH8)*5</f>
        <v>0</v>
      </c>
      <c r="BC8" s="3"/>
    </row>
    <row r="9" spans="1:55" x14ac:dyDescent="0.25">
      <c r="A9" s="55"/>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c r="AH9" s="51"/>
      <c r="AI9" s="8">
        <f>SUM(B9:U9)*2+SUM(V9:Z9)*4+SUM(AA9:AH9)*5</f>
        <v>0</v>
      </c>
      <c r="BC9" s="3"/>
    </row>
    <row r="10" spans="1:55" x14ac:dyDescent="0.25">
      <c r="A10" s="55"/>
      <c r="B10" s="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1"/>
      <c r="AH10" s="51"/>
      <c r="AI10" s="8">
        <f>SUM(B10:U10)*2+SUM(V10:Z10)*4+SUM(AA10:AH10)*5</f>
        <v>0</v>
      </c>
      <c r="BC10" s="3"/>
    </row>
    <row r="11" spans="1:55" x14ac:dyDescent="0.25">
      <c r="A11" s="55"/>
      <c r="B11" s="51"/>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8">
        <f>SUM(B11:U11)*2+SUM(V11:Z11)*4+SUM(AA11:AH11)*5</f>
        <v>0</v>
      </c>
      <c r="BC11" s="3"/>
    </row>
    <row r="12" spans="1:55" x14ac:dyDescent="0.25">
      <c r="A12" s="55"/>
      <c r="B12" s="51"/>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1"/>
      <c r="AH12" s="51"/>
      <c r="AI12" s="8">
        <f>SUM(B12:U12)*2+SUM(V12:Z12)*4+SUM(AA12:AH12)*5</f>
        <v>0</v>
      </c>
      <c r="BC12" s="3"/>
    </row>
    <row r="13" spans="1:55" x14ac:dyDescent="0.25">
      <c r="A13" s="55"/>
      <c r="B13" s="51"/>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1"/>
      <c r="AH13" s="51"/>
      <c r="AI13" s="8">
        <f>SUM(B13:U13)*2+SUM(V13:Z13)*4+SUM(AA13:AH13)*5</f>
        <v>0</v>
      </c>
      <c r="BC13" s="3"/>
    </row>
    <row r="14" spans="1:55" x14ac:dyDescent="0.25">
      <c r="A14" s="55"/>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1"/>
      <c r="AH14" s="51"/>
      <c r="AI14" s="8">
        <f>SUM(B14:U14)*2+SUM(V14:Z14)*4+SUM(AA14:AH14)*5</f>
        <v>0</v>
      </c>
      <c r="BC14" s="3"/>
    </row>
    <row r="15" spans="1:55" x14ac:dyDescent="0.25">
      <c r="A15" s="55"/>
      <c r="B15" s="51"/>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8">
        <f>SUM(B15:U15)*2+SUM(V15:Z15)*4+SUM(AA15:AH15)*5</f>
        <v>0</v>
      </c>
      <c r="BC15" s="3"/>
    </row>
    <row r="16" spans="1:55" x14ac:dyDescent="0.25">
      <c r="A16" s="55"/>
      <c r="B16" s="51"/>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8">
        <f>SUM(B16:U16)*2+SUM(V16:Z16)*4+SUM(AA16:AH16)*5</f>
        <v>0</v>
      </c>
      <c r="BC16" s="3"/>
    </row>
    <row r="17" spans="1:55" x14ac:dyDescent="0.25">
      <c r="A17" s="55"/>
      <c r="B17" s="51"/>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8">
        <f>SUM(B17:U17)*2+SUM(V17:Z17)*4+SUM(AA17:AH17)*5</f>
        <v>0</v>
      </c>
      <c r="BC17" s="3"/>
    </row>
    <row r="18" spans="1:55" x14ac:dyDescent="0.25">
      <c r="A18" s="55"/>
      <c r="B18" s="51"/>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8">
        <f>SUM(B18:U18)*2+SUM(V18:Z18)*4+SUM(AA18:AH18)*5</f>
        <v>0</v>
      </c>
      <c r="BC18" s="3"/>
    </row>
    <row r="19" spans="1:55" x14ac:dyDescent="0.25">
      <c r="A19" s="55"/>
      <c r="B19" s="51"/>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8">
        <f>SUM(B19:U19)*2+SUM(V19:Z19)*4+SUM(AA19:AH19)*5</f>
        <v>0</v>
      </c>
      <c r="BC19" s="3"/>
    </row>
    <row r="20" spans="1:55" x14ac:dyDescent="0.25">
      <c r="A20" s="55"/>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8">
        <f>SUM(B20:U20)*2+SUM(V20:Z20)*4+SUM(AA20:AH20)*5</f>
        <v>0</v>
      </c>
      <c r="BC20" s="3"/>
    </row>
    <row r="21" spans="1:55" x14ac:dyDescent="0.25">
      <c r="A21" s="55"/>
      <c r="B21" s="51"/>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8">
        <f>SUM(B21:U21)*2+SUM(V21:Z21)*4+SUM(AA21:AH21)*5</f>
        <v>0</v>
      </c>
      <c r="BC21" s="3"/>
    </row>
    <row r="22" spans="1:55" x14ac:dyDescent="0.25">
      <c r="A22" s="55"/>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8">
        <f>SUM(B22:U22)*2+SUM(V22:Z22)*4+SUM(AA22:AH22)*5</f>
        <v>0</v>
      </c>
      <c r="BC22" s="3"/>
    </row>
    <row r="23" spans="1:55" x14ac:dyDescent="0.25">
      <c r="A23" s="55"/>
      <c r="B23" s="5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8">
        <f>SUM(B23:U23)*2+SUM(V23:Z23)*4+SUM(AA23:AH23)*5</f>
        <v>0</v>
      </c>
      <c r="BC23" s="3"/>
    </row>
    <row r="24" spans="1:55" x14ac:dyDescent="0.25">
      <c r="A24" s="55"/>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8">
        <f>SUM(B24:U24)*2+SUM(V24:Z24)*4+SUM(AA24:AH24)*5</f>
        <v>0</v>
      </c>
      <c r="BC24" s="3"/>
    </row>
    <row r="25" spans="1:55" x14ac:dyDescent="0.25">
      <c r="A25" s="55"/>
      <c r="B25" s="51"/>
      <c r="C25" s="51"/>
      <c r="D25" s="51"/>
      <c r="E25" s="51"/>
      <c r="F25" s="51"/>
      <c r="G25" s="51"/>
      <c r="H25" s="51"/>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8">
        <f>SUM(B25:U25)*2+SUM(V25:Z25)*4+SUM(AA25:AH25)*5</f>
        <v>0</v>
      </c>
      <c r="BC25" s="3"/>
    </row>
    <row r="26" spans="1:55" x14ac:dyDescent="0.25">
      <c r="A26" s="55"/>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c r="AE26" s="51"/>
      <c r="AF26" s="51"/>
      <c r="AG26" s="51"/>
      <c r="AH26" s="51"/>
      <c r="AI26" s="8">
        <f>SUM(B26:U26)*2+SUM(V26:Z26)*4+SUM(AA26:AH26)*5</f>
        <v>0</v>
      </c>
      <c r="BC26" s="3"/>
    </row>
    <row r="27" spans="1:55" x14ac:dyDescent="0.25">
      <c r="A27" s="55"/>
      <c r="B27" s="51"/>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51"/>
      <c r="AH27" s="51"/>
      <c r="AI27" s="8">
        <f>SUM(B27:U27)*2+SUM(V27:Z27)*4+SUM(AA27:AH27)*5</f>
        <v>0</v>
      </c>
      <c r="BC27" s="3"/>
    </row>
    <row r="28" spans="1:55" x14ac:dyDescent="0.25">
      <c r="A28" s="55"/>
      <c r="B28" s="51"/>
      <c r="C28" s="51"/>
      <c r="D28" s="51"/>
      <c r="E28" s="51"/>
      <c r="F28" s="51"/>
      <c r="G28" s="51"/>
      <c r="H28" s="51"/>
      <c r="I28" s="51"/>
      <c r="J28" s="51"/>
      <c r="K28" s="51"/>
      <c r="L28" s="51"/>
      <c r="M28" s="51"/>
      <c r="N28" s="51"/>
      <c r="O28" s="51"/>
      <c r="P28" s="51"/>
      <c r="Q28" s="51"/>
      <c r="R28" s="51"/>
      <c r="S28" s="51"/>
      <c r="T28" s="51"/>
      <c r="U28" s="51"/>
      <c r="V28" s="51"/>
      <c r="W28" s="51"/>
      <c r="X28" s="51"/>
      <c r="Y28" s="51"/>
      <c r="Z28" s="51"/>
      <c r="AA28" s="51"/>
      <c r="AB28" s="51"/>
      <c r="AC28" s="51"/>
      <c r="AD28" s="51"/>
      <c r="AE28" s="51"/>
      <c r="AF28" s="51"/>
      <c r="AG28" s="51"/>
      <c r="AH28" s="51"/>
      <c r="AI28" s="8">
        <f>SUM(B28:U28)*2+SUM(V28:Z28)*4+SUM(AA28:AH28)*5</f>
        <v>0</v>
      </c>
      <c r="BC28" s="3"/>
    </row>
    <row r="29" spans="1:55" x14ac:dyDescent="0.25">
      <c r="A29" s="55"/>
      <c r="B29" s="51"/>
      <c r="C29" s="51"/>
      <c r="D29" s="51"/>
      <c r="E29" s="51"/>
      <c r="F29" s="51"/>
      <c r="G29" s="51"/>
      <c r="H29" s="51"/>
      <c r="I29" s="51"/>
      <c r="J29" s="51"/>
      <c r="K29" s="51"/>
      <c r="L29" s="51"/>
      <c r="M29" s="51"/>
      <c r="N29" s="51"/>
      <c r="O29" s="51"/>
      <c r="P29" s="51"/>
      <c r="Q29" s="51"/>
      <c r="R29" s="51"/>
      <c r="S29" s="51"/>
      <c r="T29" s="51"/>
      <c r="U29" s="51"/>
      <c r="V29" s="51"/>
      <c r="W29" s="51"/>
      <c r="X29" s="51"/>
      <c r="Y29" s="51"/>
      <c r="Z29" s="51"/>
      <c r="AA29" s="51"/>
      <c r="AB29" s="51"/>
      <c r="AC29" s="51"/>
      <c r="AD29" s="51"/>
      <c r="AE29" s="51"/>
      <c r="AF29" s="51"/>
      <c r="AG29" s="51"/>
      <c r="AH29" s="51"/>
      <c r="AI29" s="8">
        <f>SUM(B29:U29)*2+SUM(V29:Z29)*4+SUM(AA29:AH29)*5</f>
        <v>0</v>
      </c>
      <c r="BC29" s="3"/>
    </row>
    <row r="30" spans="1:55" x14ac:dyDescent="0.25">
      <c r="A30" s="55"/>
      <c r="B30" s="51"/>
      <c r="C30" s="51"/>
      <c r="D30" s="51"/>
      <c r="E30" s="51"/>
      <c r="F30" s="51"/>
      <c r="G30" s="51"/>
      <c r="H30" s="51"/>
      <c r="I30" s="51"/>
      <c r="J30" s="51"/>
      <c r="K30" s="51"/>
      <c r="L30" s="51"/>
      <c r="M30" s="51"/>
      <c r="N30" s="51"/>
      <c r="O30" s="51"/>
      <c r="P30" s="51"/>
      <c r="Q30" s="51"/>
      <c r="R30" s="51"/>
      <c r="S30" s="51"/>
      <c r="T30" s="51"/>
      <c r="U30" s="51"/>
      <c r="V30" s="51"/>
      <c r="W30" s="51"/>
      <c r="X30" s="51"/>
      <c r="Y30" s="51"/>
      <c r="Z30" s="51"/>
      <c r="AA30" s="51"/>
      <c r="AB30" s="51"/>
      <c r="AC30" s="51"/>
      <c r="AD30" s="51"/>
      <c r="AE30" s="51"/>
      <c r="AF30" s="51"/>
      <c r="AG30" s="51"/>
      <c r="AH30" s="51"/>
      <c r="AI30" s="8">
        <f>SUM(B30:U30)*2+SUM(V30:Z30)*4+SUM(AA30:AH30)*5</f>
        <v>0</v>
      </c>
      <c r="BC30" s="3"/>
    </row>
    <row r="31" spans="1:55" x14ac:dyDescent="0.25">
      <c r="A31" s="55"/>
      <c r="B31" s="51"/>
      <c r="C31" s="51"/>
      <c r="D31" s="51"/>
      <c r="E31" s="51"/>
      <c r="F31" s="51"/>
      <c r="G31" s="51"/>
      <c r="H31" s="51"/>
      <c r="I31" s="51"/>
      <c r="J31" s="51"/>
      <c r="K31" s="51"/>
      <c r="L31" s="51"/>
      <c r="M31" s="51"/>
      <c r="N31" s="51"/>
      <c r="O31" s="51"/>
      <c r="P31" s="51"/>
      <c r="Q31" s="51"/>
      <c r="R31" s="51"/>
      <c r="S31" s="51"/>
      <c r="T31" s="51"/>
      <c r="U31" s="51"/>
      <c r="V31" s="51"/>
      <c r="W31" s="51"/>
      <c r="X31" s="51"/>
      <c r="Y31" s="51"/>
      <c r="Z31" s="51"/>
      <c r="AA31" s="51"/>
      <c r="AB31" s="51"/>
      <c r="AC31" s="51"/>
      <c r="AD31" s="51"/>
      <c r="AE31" s="51"/>
      <c r="AF31" s="51"/>
      <c r="AG31" s="51"/>
      <c r="AH31" s="51"/>
      <c r="AI31" s="8">
        <f>SUM(B31:U31)*2+SUM(V31:Z31)*4+SUM(AA31:AH31)*5</f>
        <v>0</v>
      </c>
      <c r="BC31" s="3"/>
    </row>
    <row r="32" spans="1:55" x14ac:dyDescent="0.25">
      <c r="A32" s="29" t="s">
        <v>22</v>
      </c>
      <c r="B32" s="8">
        <f>SUM(B8:B31)</f>
        <v>0</v>
      </c>
      <c r="C32" s="8">
        <f t="shared" ref="C32:AH32" si="0">SUM(C8:C31)</f>
        <v>0</v>
      </c>
      <c r="D32" s="8">
        <f t="shared" si="0"/>
        <v>0</v>
      </c>
      <c r="E32" s="8">
        <f t="shared" si="0"/>
        <v>0</v>
      </c>
      <c r="F32" s="8">
        <f t="shared" si="0"/>
        <v>0</v>
      </c>
      <c r="G32" s="8">
        <f t="shared" si="0"/>
        <v>0</v>
      </c>
      <c r="H32" s="8">
        <f t="shared" si="0"/>
        <v>0</v>
      </c>
      <c r="I32" s="8">
        <f t="shared" si="0"/>
        <v>0</v>
      </c>
      <c r="J32" s="8">
        <f t="shared" si="0"/>
        <v>0</v>
      </c>
      <c r="K32" s="8">
        <f t="shared" si="0"/>
        <v>0</v>
      </c>
      <c r="L32" s="8">
        <f t="shared" si="0"/>
        <v>0</v>
      </c>
      <c r="M32" s="8">
        <f t="shared" si="0"/>
        <v>0</v>
      </c>
      <c r="N32" s="8">
        <f t="shared" si="0"/>
        <v>0</v>
      </c>
      <c r="O32" s="8">
        <f t="shared" si="0"/>
        <v>0</v>
      </c>
      <c r="P32" s="8">
        <f t="shared" si="0"/>
        <v>0</v>
      </c>
      <c r="Q32" s="8">
        <f t="shared" si="0"/>
        <v>0</v>
      </c>
      <c r="R32" s="8">
        <f t="shared" si="0"/>
        <v>0</v>
      </c>
      <c r="S32" s="8">
        <f t="shared" si="0"/>
        <v>0</v>
      </c>
      <c r="T32" s="8">
        <f t="shared" si="0"/>
        <v>0</v>
      </c>
      <c r="U32" s="8">
        <f t="shared" si="0"/>
        <v>0</v>
      </c>
      <c r="V32" s="8">
        <f t="shared" si="0"/>
        <v>0</v>
      </c>
      <c r="W32" s="8">
        <f t="shared" si="0"/>
        <v>0</v>
      </c>
      <c r="X32" s="8">
        <f t="shared" si="0"/>
        <v>0</v>
      </c>
      <c r="Y32" s="8">
        <f t="shared" si="0"/>
        <v>0</v>
      </c>
      <c r="Z32" s="8">
        <f t="shared" si="0"/>
        <v>0</v>
      </c>
      <c r="AA32" s="8">
        <f t="shared" si="0"/>
        <v>0</v>
      </c>
      <c r="AB32" s="8">
        <f t="shared" si="0"/>
        <v>0</v>
      </c>
      <c r="AC32" s="8">
        <f t="shared" si="0"/>
        <v>0</v>
      </c>
      <c r="AD32" s="8">
        <f t="shared" si="0"/>
        <v>0</v>
      </c>
      <c r="AE32" s="8">
        <f t="shared" si="0"/>
        <v>0</v>
      </c>
      <c r="AF32" s="8">
        <f t="shared" si="0"/>
        <v>0</v>
      </c>
      <c r="AG32" s="8">
        <f t="shared" si="0"/>
        <v>0</v>
      </c>
      <c r="AH32" s="8">
        <f t="shared" si="0"/>
        <v>0</v>
      </c>
      <c r="AI32" s="69" t="e">
        <f>SUM(AI8:AI31)/COUNT(AB8:AB31)</f>
        <v>#DIV/0!</v>
      </c>
      <c r="BC32" s="3"/>
    </row>
    <row r="33" spans="1:55" x14ac:dyDescent="0.25">
      <c r="A33" s="29" t="s">
        <v>23</v>
      </c>
      <c r="B33" s="8" t="e">
        <f>B32/COUNT(B8:B31)*100</f>
        <v>#DIV/0!</v>
      </c>
      <c r="C33" s="8" t="e">
        <f t="shared" ref="C33:AH33" si="1">C32/COUNT(C8:C31)*100</f>
        <v>#DIV/0!</v>
      </c>
      <c r="D33" s="8" t="e">
        <f t="shared" si="1"/>
        <v>#DIV/0!</v>
      </c>
      <c r="E33" s="8" t="e">
        <f t="shared" si="1"/>
        <v>#DIV/0!</v>
      </c>
      <c r="F33" s="8" t="e">
        <f t="shared" si="1"/>
        <v>#DIV/0!</v>
      </c>
      <c r="G33" s="8" t="e">
        <f t="shared" si="1"/>
        <v>#DIV/0!</v>
      </c>
      <c r="H33" s="8" t="e">
        <f t="shared" si="1"/>
        <v>#DIV/0!</v>
      </c>
      <c r="I33" s="8" t="e">
        <f t="shared" si="1"/>
        <v>#DIV/0!</v>
      </c>
      <c r="J33" s="8" t="e">
        <f t="shared" si="1"/>
        <v>#DIV/0!</v>
      </c>
      <c r="K33" s="8" t="e">
        <f t="shared" si="1"/>
        <v>#DIV/0!</v>
      </c>
      <c r="L33" s="8" t="e">
        <f t="shared" si="1"/>
        <v>#DIV/0!</v>
      </c>
      <c r="M33" s="8" t="e">
        <f t="shared" si="1"/>
        <v>#DIV/0!</v>
      </c>
      <c r="N33" s="8" t="e">
        <f t="shared" si="1"/>
        <v>#DIV/0!</v>
      </c>
      <c r="O33" s="8" t="e">
        <f t="shared" si="1"/>
        <v>#DIV/0!</v>
      </c>
      <c r="P33" s="8" t="e">
        <f t="shared" si="1"/>
        <v>#DIV/0!</v>
      </c>
      <c r="Q33" s="8" t="e">
        <f t="shared" si="1"/>
        <v>#DIV/0!</v>
      </c>
      <c r="R33" s="8" t="e">
        <f t="shared" si="1"/>
        <v>#DIV/0!</v>
      </c>
      <c r="S33" s="8" t="e">
        <f t="shared" si="1"/>
        <v>#DIV/0!</v>
      </c>
      <c r="T33" s="8" t="e">
        <f t="shared" si="1"/>
        <v>#DIV/0!</v>
      </c>
      <c r="U33" s="8" t="e">
        <f t="shared" si="1"/>
        <v>#DIV/0!</v>
      </c>
      <c r="V33" s="8" t="e">
        <f t="shared" si="1"/>
        <v>#DIV/0!</v>
      </c>
      <c r="W33" s="8" t="e">
        <f t="shared" si="1"/>
        <v>#DIV/0!</v>
      </c>
      <c r="X33" s="8" t="e">
        <f t="shared" si="1"/>
        <v>#DIV/0!</v>
      </c>
      <c r="Y33" s="8" t="e">
        <f t="shared" si="1"/>
        <v>#DIV/0!</v>
      </c>
      <c r="Z33" s="8" t="e">
        <f t="shared" si="1"/>
        <v>#DIV/0!</v>
      </c>
      <c r="AA33" s="8" t="e">
        <f t="shared" si="1"/>
        <v>#DIV/0!</v>
      </c>
      <c r="AB33" s="8" t="e">
        <f t="shared" si="1"/>
        <v>#DIV/0!</v>
      </c>
      <c r="AC33" s="8" t="e">
        <f t="shared" si="1"/>
        <v>#DIV/0!</v>
      </c>
      <c r="AD33" s="8" t="e">
        <f t="shared" si="1"/>
        <v>#DIV/0!</v>
      </c>
      <c r="AE33" s="8" t="e">
        <f t="shared" si="1"/>
        <v>#DIV/0!</v>
      </c>
      <c r="AF33" s="8" t="e">
        <f t="shared" si="1"/>
        <v>#DIV/0!</v>
      </c>
      <c r="AG33" s="8" t="e">
        <f t="shared" si="1"/>
        <v>#DIV/0!</v>
      </c>
      <c r="AH33" s="8" t="e">
        <f t="shared" si="1"/>
        <v>#DIV/0!</v>
      </c>
      <c r="AI33" s="70"/>
      <c r="BC33" s="3"/>
    </row>
    <row r="34" spans="1:55" ht="6" customHeight="1" x14ac:dyDescent="0.25"/>
    <row r="35" spans="1:55" x14ac:dyDescent="0.25">
      <c r="A35" s="19" t="s">
        <v>12</v>
      </c>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2"/>
      <c r="AH35" s="81" t="s">
        <v>13</v>
      </c>
      <c r="AI35" s="83"/>
      <c r="BC35" s="3"/>
    </row>
    <row r="36" spans="1:55" x14ac:dyDescent="0.25">
      <c r="A36" s="13"/>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5"/>
      <c r="AH36" s="62" t="s">
        <v>14</v>
      </c>
      <c r="AI36" s="63"/>
      <c r="BC36" s="3"/>
    </row>
    <row r="37" spans="1:55" x14ac:dyDescent="0.25">
      <c r="A37" s="13"/>
      <c r="B37" s="14"/>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5"/>
      <c r="AH37" s="64" t="s">
        <v>15</v>
      </c>
      <c r="AI37" s="63"/>
      <c r="BC37" s="3"/>
    </row>
    <row r="38" spans="1:55" x14ac:dyDescent="0.25">
      <c r="A38" s="13"/>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5"/>
      <c r="AH38" s="66" t="s">
        <v>16</v>
      </c>
      <c r="AI38" s="63"/>
      <c r="BC38" s="3"/>
    </row>
    <row r="39" spans="1:55" x14ac:dyDescent="0.25">
      <c r="A39" s="13"/>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5"/>
      <c r="AH39" s="67" t="s">
        <v>17</v>
      </c>
      <c r="AI39" s="63"/>
      <c r="BC39" s="3"/>
    </row>
    <row r="40" spans="1:55" x14ac:dyDescent="0.25">
      <c r="A40" s="13"/>
      <c r="B40" s="14"/>
      <c r="C40" s="14"/>
      <c r="D40" s="14"/>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5"/>
      <c r="AH40" s="68" t="s">
        <v>18</v>
      </c>
      <c r="AI40" s="63"/>
      <c r="BC40" s="3"/>
    </row>
    <row r="41" spans="1:55" x14ac:dyDescent="0.25">
      <c r="A41" s="16"/>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8"/>
      <c r="AH41" s="65" t="s">
        <v>19</v>
      </c>
      <c r="AI41" s="63"/>
      <c r="BC41" s="3"/>
    </row>
    <row r="42" spans="1:55" x14ac:dyDescent="0.25">
      <c r="A42" s="14"/>
      <c r="B42" s="14"/>
      <c r="C42" s="14"/>
      <c r="D42" s="14"/>
      <c r="E42" s="14"/>
      <c r="F42" s="14"/>
      <c r="G42" s="14"/>
      <c r="H42" s="14"/>
      <c r="I42" s="14"/>
      <c r="J42" s="14"/>
      <c r="K42" s="14"/>
      <c r="L42" s="14"/>
      <c r="M42" s="14"/>
      <c r="N42" s="14"/>
      <c r="O42" s="14"/>
      <c r="T42" s="9"/>
      <c r="BC42" s="3"/>
    </row>
    <row r="43" spans="1:55" x14ac:dyDescent="0.25">
      <c r="T43" s="9"/>
      <c r="BC43" s="3"/>
    </row>
  </sheetData>
  <mergeCells count="2">
    <mergeCell ref="AI32:AI33"/>
    <mergeCell ref="AH35:AI35"/>
  </mergeCells>
  <conditionalFormatting sqref="AI8:AI31">
    <cfRule type="cellIs" dxfId="11" priority="7" operator="greaterThanOrEqual">
      <formula>90</formula>
    </cfRule>
    <cfRule type="cellIs" dxfId="10" priority="8" operator="between">
      <formula>80</formula>
      <formula>89.99</formula>
    </cfRule>
    <cfRule type="cellIs" dxfId="9" priority="9" operator="between">
      <formula>70</formula>
      <formula>79.99</formula>
    </cfRule>
    <cfRule type="cellIs" dxfId="8" priority="10" operator="between">
      <formula>60</formula>
      <formula>69.99</formula>
    </cfRule>
    <cfRule type="cellIs" dxfId="7" priority="11" operator="between">
      <formula>50</formula>
      <formula>59.99</formula>
    </cfRule>
    <cfRule type="cellIs" dxfId="6" priority="12" operator="lessThanOrEqual">
      <formula>49.99</formula>
    </cfRule>
  </conditionalFormatting>
  <conditionalFormatting sqref="B33:AH33">
    <cfRule type="cellIs" dxfId="5" priority="1" operator="greaterThanOrEqual">
      <formula>90</formula>
    </cfRule>
    <cfRule type="cellIs" dxfId="4" priority="2" operator="between">
      <formula>80</formula>
      <formula>89.99</formula>
    </cfRule>
    <cfRule type="cellIs" dxfId="3" priority="3" operator="between">
      <formula>70</formula>
      <formula>79.99</formula>
    </cfRule>
    <cfRule type="cellIs" dxfId="2" priority="4" operator="between">
      <formula>60</formula>
      <formula>69.99</formula>
    </cfRule>
    <cfRule type="cellIs" dxfId="1" priority="5" operator="between">
      <formula>50</formula>
      <formula>59.99</formula>
    </cfRule>
    <cfRule type="cellIs" dxfId="0"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19"/>
  <sheetViews>
    <sheetView showGridLines="0" zoomScale="85" zoomScaleNormal="85" workbookViewId="0">
      <selection activeCell="A4" sqref="A4"/>
    </sheetView>
  </sheetViews>
  <sheetFormatPr defaultRowHeight="15" x14ac:dyDescent="0.25"/>
  <cols>
    <col min="1" max="20" width="24.140625" customWidth="1"/>
  </cols>
  <sheetData>
    <row r="1" spans="1:13" ht="31.5" customHeight="1" x14ac:dyDescent="0.25">
      <c r="A1" s="98" t="s">
        <v>91</v>
      </c>
      <c r="B1" s="99"/>
      <c r="C1" s="99"/>
      <c r="D1" s="99"/>
      <c r="E1" s="99"/>
      <c r="F1" s="99"/>
      <c r="G1" s="99"/>
      <c r="H1" s="99"/>
    </row>
    <row r="2" spans="1:13" ht="18.75" x14ac:dyDescent="0.3">
      <c r="A2" s="1" t="s">
        <v>8</v>
      </c>
      <c r="B2" s="1"/>
    </row>
    <row r="3" spans="1:13" x14ac:dyDescent="0.25">
      <c r="A3" s="32" t="s">
        <v>47</v>
      </c>
      <c r="B3" s="32" t="s">
        <v>92</v>
      </c>
      <c r="C3" s="32" t="s">
        <v>93</v>
      </c>
      <c r="D3" s="32" t="s">
        <v>94</v>
      </c>
      <c r="E3" s="32" t="s">
        <v>95</v>
      </c>
      <c r="F3" s="32" t="s">
        <v>96</v>
      </c>
      <c r="G3" s="32" t="s">
        <v>97</v>
      </c>
      <c r="H3" s="32" t="s">
        <v>98</v>
      </c>
    </row>
    <row r="4" spans="1:13" ht="38.25" x14ac:dyDescent="0.25">
      <c r="A4" s="30" t="s">
        <v>0</v>
      </c>
      <c r="B4" s="30" t="s">
        <v>1</v>
      </c>
      <c r="C4" s="30" t="s">
        <v>2</v>
      </c>
      <c r="D4" s="30" t="s">
        <v>3</v>
      </c>
      <c r="E4" s="30" t="s">
        <v>4</v>
      </c>
      <c r="F4" s="31" t="s">
        <v>5</v>
      </c>
      <c r="G4" s="30" t="s">
        <v>6</v>
      </c>
      <c r="H4" s="30" t="s">
        <v>7</v>
      </c>
    </row>
    <row r="5" spans="1:13" ht="26.25" customHeight="1" x14ac:dyDescent="0.3">
      <c r="A5" s="1" t="s">
        <v>88</v>
      </c>
      <c r="B5" s="1"/>
    </row>
    <row r="6" spans="1:13" s="50" customFormat="1" ht="14.25" x14ac:dyDescent="0.2">
      <c r="A6" s="32" t="s">
        <v>28</v>
      </c>
      <c r="B6" s="32" t="s">
        <v>99</v>
      </c>
    </row>
    <row r="7" spans="1:13" ht="189.75" customHeight="1" x14ac:dyDescent="0.25">
      <c r="A7" s="49" t="s">
        <v>100</v>
      </c>
      <c r="B7" s="49" t="s">
        <v>101</v>
      </c>
    </row>
    <row r="8" spans="1:13" ht="26.25" customHeight="1" x14ac:dyDescent="0.3">
      <c r="A8" s="1" t="s">
        <v>89</v>
      </c>
    </row>
    <row r="9" spans="1:13" x14ac:dyDescent="0.25">
      <c r="A9" s="32" t="s">
        <v>60</v>
      </c>
      <c r="B9" s="32" t="s">
        <v>61</v>
      </c>
      <c r="C9" s="32" t="s">
        <v>36</v>
      </c>
      <c r="D9" s="32" t="s">
        <v>37</v>
      </c>
      <c r="E9" s="32" t="s">
        <v>102</v>
      </c>
      <c r="F9" s="32" t="s">
        <v>50</v>
      </c>
      <c r="G9" s="32" t="s">
        <v>103</v>
      </c>
      <c r="H9" s="32" t="s">
        <v>104</v>
      </c>
      <c r="I9" s="32" t="s">
        <v>105</v>
      </c>
      <c r="J9" s="32" t="s">
        <v>106</v>
      </c>
      <c r="K9" s="32" t="s">
        <v>107</v>
      </c>
      <c r="L9" s="32" t="s">
        <v>108</v>
      </c>
      <c r="M9" s="32" t="s">
        <v>109</v>
      </c>
    </row>
    <row r="10" spans="1:13" ht="201.75" customHeight="1" x14ac:dyDescent="0.25">
      <c r="A10" s="49" t="s">
        <v>110</v>
      </c>
      <c r="B10" s="49" t="s">
        <v>111</v>
      </c>
      <c r="C10" s="49" t="s">
        <v>112</v>
      </c>
      <c r="D10" s="49" t="s">
        <v>113</v>
      </c>
      <c r="E10" s="49" t="s">
        <v>114</v>
      </c>
      <c r="F10" s="49" t="s">
        <v>115</v>
      </c>
      <c r="G10" s="49" t="s">
        <v>116</v>
      </c>
      <c r="H10" s="49" t="s">
        <v>117</v>
      </c>
      <c r="I10" s="49" t="s">
        <v>118</v>
      </c>
      <c r="J10" s="49" t="s">
        <v>119</v>
      </c>
      <c r="K10" s="49" t="s">
        <v>120</v>
      </c>
      <c r="L10" s="49" t="s">
        <v>121</v>
      </c>
      <c r="M10" s="49" t="s">
        <v>122</v>
      </c>
    </row>
    <row r="11" spans="1:13" ht="26.25" customHeight="1" x14ac:dyDescent="0.3">
      <c r="A11" s="1" t="s">
        <v>123</v>
      </c>
    </row>
    <row r="12" spans="1:13" x14ac:dyDescent="0.25">
      <c r="A12" s="32" t="s">
        <v>59</v>
      </c>
      <c r="B12" s="32" t="s">
        <v>124</v>
      </c>
      <c r="C12" s="32" t="s">
        <v>51</v>
      </c>
      <c r="D12" s="32" t="s">
        <v>45</v>
      </c>
      <c r="E12" s="32" t="s">
        <v>46</v>
      </c>
    </row>
    <row r="13" spans="1:13" ht="198.75" customHeight="1" x14ac:dyDescent="0.25">
      <c r="A13" s="49" t="s">
        <v>125</v>
      </c>
      <c r="B13" s="49" t="s">
        <v>126</v>
      </c>
      <c r="C13" s="49" t="s">
        <v>127</v>
      </c>
      <c r="D13" s="49" t="s">
        <v>128</v>
      </c>
      <c r="E13" s="49" t="s">
        <v>129</v>
      </c>
    </row>
    <row r="14" spans="1:13" ht="26.25" customHeight="1" x14ac:dyDescent="0.3">
      <c r="A14" s="2" t="s">
        <v>9</v>
      </c>
    </row>
    <row r="15" spans="1:13" x14ac:dyDescent="0.25">
      <c r="A15" s="32" t="s">
        <v>74</v>
      </c>
      <c r="B15" s="32" t="s">
        <v>130</v>
      </c>
      <c r="C15" s="32" t="s">
        <v>131</v>
      </c>
      <c r="D15" s="32" t="s">
        <v>132</v>
      </c>
      <c r="E15" s="32" t="s">
        <v>76</v>
      </c>
      <c r="F15" s="32" t="s">
        <v>71</v>
      </c>
      <c r="G15" s="32" t="s">
        <v>77</v>
      </c>
      <c r="H15" s="32" t="s">
        <v>69</v>
      </c>
      <c r="I15" s="32" t="s">
        <v>133</v>
      </c>
      <c r="J15" s="32" t="s">
        <v>63</v>
      </c>
      <c r="K15" s="32" t="s">
        <v>64</v>
      </c>
      <c r="L15" s="32" t="s">
        <v>38</v>
      </c>
    </row>
    <row r="16" spans="1:13" ht="198.75" customHeight="1" x14ac:dyDescent="0.25">
      <c r="A16" s="49" t="s">
        <v>134</v>
      </c>
      <c r="B16" s="49" t="s">
        <v>135</v>
      </c>
      <c r="C16" s="49" t="s">
        <v>136</v>
      </c>
      <c r="D16" s="49" t="s">
        <v>137</v>
      </c>
      <c r="E16" s="49" t="s">
        <v>138</v>
      </c>
      <c r="F16" s="49" t="s">
        <v>139</v>
      </c>
      <c r="G16" s="49" t="s">
        <v>140</v>
      </c>
      <c r="H16" s="49" t="s">
        <v>141</v>
      </c>
      <c r="I16" s="49" t="s">
        <v>142</v>
      </c>
      <c r="J16" s="49" t="s">
        <v>143</v>
      </c>
      <c r="K16" s="49" t="s">
        <v>144</v>
      </c>
      <c r="L16" s="49" t="s">
        <v>145</v>
      </c>
    </row>
    <row r="17" spans="1:4" ht="26.25" customHeight="1" x14ac:dyDescent="0.3">
      <c r="A17" s="1" t="s">
        <v>90</v>
      </c>
    </row>
    <row r="18" spans="1:4" x14ac:dyDescent="0.25">
      <c r="A18" s="32" t="s">
        <v>80</v>
      </c>
      <c r="B18" s="32" t="s">
        <v>82</v>
      </c>
      <c r="C18" s="32" t="s">
        <v>83</v>
      </c>
      <c r="D18" s="32" t="s">
        <v>81</v>
      </c>
    </row>
    <row r="19" spans="1:4" ht="336" customHeight="1" x14ac:dyDescent="0.25">
      <c r="A19" s="49" t="s">
        <v>146</v>
      </c>
      <c r="B19" s="49" t="s">
        <v>147</v>
      </c>
      <c r="C19" s="49" t="s">
        <v>148</v>
      </c>
      <c r="D19" s="49" t="s">
        <v>149</v>
      </c>
    </row>
  </sheetData>
  <mergeCells count="1">
    <mergeCell ref="A1:H1"/>
  </mergeCells>
  <pageMargins left="0.25" right="0.25" top="0.3" bottom="0.3" header="0.3" footer="0.3"/>
  <pageSetup paperSize="5" orientation="landscape" horizontalDpi="4294967293"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K55"/>
  <sheetViews>
    <sheetView showGridLines="0" workbookViewId="0"/>
  </sheetViews>
  <sheetFormatPr defaultRowHeight="15" x14ac:dyDescent="0.25"/>
  <cols>
    <col min="1" max="1" width="26.140625" style="3" customWidth="1"/>
    <col min="2" max="10" width="7.140625" style="3" customWidth="1"/>
    <col min="11" max="11" width="7" style="9" customWidth="1"/>
    <col min="12" max="16384" width="9.140625" style="3"/>
  </cols>
  <sheetData>
    <row r="1" spans="1:11" ht="14.25" customHeight="1" x14ac:dyDescent="0.25">
      <c r="A1" s="25" t="s">
        <v>20</v>
      </c>
      <c r="K1" s="9" t="s">
        <v>21</v>
      </c>
    </row>
    <row r="2" spans="1:11" s="10" customFormat="1" ht="14.25" customHeight="1" x14ac:dyDescent="0.25">
      <c r="A2" s="10" t="s">
        <v>35</v>
      </c>
      <c r="B2" s="56"/>
      <c r="C2" s="56"/>
      <c r="D2" s="56"/>
      <c r="E2" s="56"/>
      <c r="F2" s="56"/>
      <c r="G2" s="56"/>
      <c r="H2" s="56"/>
      <c r="I2" s="56"/>
      <c r="J2" s="56"/>
      <c r="K2" s="56"/>
    </row>
    <row r="3" spans="1:11" ht="14.25" customHeight="1" x14ac:dyDescent="0.25">
      <c r="A3" s="10" t="s">
        <v>151</v>
      </c>
    </row>
    <row r="4" spans="1:11" ht="10.5" customHeight="1" x14ac:dyDescent="0.25">
      <c r="A4" s="10"/>
    </row>
    <row r="5" spans="1:11" ht="10.5" customHeight="1" x14ac:dyDescent="0.25">
      <c r="A5" s="10"/>
    </row>
    <row r="6" spans="1:11" s="23" customFormat="1" ht="10.5" customHeight="1" x14ac:dyDescent="0.25">
      <c r="A6" s="33"/>
      <c r="B6" s="20" t="s">
        <v>25</v>
      </c>
      <c r="C6" s="20" t="s">
        <v>25</v>
      </c>
      <c r="D6" s="20" t="s">
        <v>34</v>
      </c>
      <c r="E6" s="20" t="s">
        <v>34</v>
      </c>
      <c r="F6" s="20" t="s">
        <v>34</v>
      </c>
      <c r="G6" s="20" t="s">
        <v>25</v>
      </c>
      <c r="H6" s="20" t="s">
        <v>25</v>
      </c>
      <c r="I6" s="20" t="s">
        <v>34</v>
      </c>
      <c r="J6" s="20" t="s">
        <v>34</v>
      </c>
      <c r="K6" s="20" t="s">
        <v>34</v>
      </c>
    </row>
    <row r="7" spans="1:11" s="5" customFormat="1" ht="14.25" customHeight="1" x14ac:dyDescent="0.25">
      <c r="A7" s="6" t="s">
        <v>10</v>
      </c>
      <c r="B7" s="6">
        <v>1</v>
      </c>
      <c r="C7" s="6">
        <v>2</v>
      </c>
      <c r="D7" s="6">
        <v>3</v>
      </c>
      <c r="E7" s="6">
        <v>4</v>
      </c>
      <c r="F7" s="6">
        <v>5</v>
      </c>
      <c r="G7" s="6">
        <v>6</v>
      </c>
      <c r="H7" s="6">
        <v>7</v>
      </c>
      <c r="I7" s="6">
        <v>8</v>
      </c>
      <c r="J7" s="6">
        <v>9</v>
      </c>
      <c r="K7" s="6">
        <v>10</v>
      </c>
    </row>
    <row r="8" spans="1:11" ht="14.25" customHeight="1" x14ac:dyDescent="0.25">
      <c r="A8" s="55"/>
      <c r="B8" s="26"/>
      <c r="C8" s="26"/>
      <c r="D8" s="26"/>
      <c r="E8" s="26"/>
      <c r="F8" s="26"/>
      <c r="G8" s="26"/>
      <c r="H8" s="26"/>
      <c r="I8" s="26"/>
      <c r="J8" s="26"/>
      <c r="K8" s="44"/>
    </row>
    <row r="9" spans="1:11" ht="14.25" customHeight="1" x14ac:dyDescent="0.25">
      <c r="A9" s="55"/>
      <c r="B9" s="26"/>
      <c r="C9" s="26"/>
      <c r="D9" s="26"/>
      <c r="E9" s="26"/>
      <c r="F9" s="26"/>
      <c r="G9" s="26"/>
      <c r="H9" s="26"/>
      <c r="I9" s="26"/>
      <c r="J9" s="26"/>
      <c r="K9" s="44"/>
    </row>
    <row r="10" spans="1:11" ht="14.25" customHeight="1" x14ac:dyDescent="0.25">
      <c r="A10" s="55"/>
      <c r="B10" s="26"/>
      <c r="C10" s="26"/>
      <c r="D10" s="26"/>
      <c r="E10" s="26"/>
      <c r="F10" s="26"/>
      <c r="G10" s="26"/>
      <c r="H10" s="26"/>
      <c r="I10" s="26"/>
      <c r="J10" s="26"/>
      <c r="K10" s="44"/>
    </row>
    <row r="11" spans="1:11" ht="14.25" customHeight="1" x14ac:dyDescent="0.25">
      <c r="A11" s="55"/>
      <c r="B11" s="26"/>
      <c r="C11" s="26"/>
      <c r="D11" s="26"/>
      <c r="E11" s="26"/>
      <c r="F11" s="26"/>
      <c r="G11" s="26"/>
      <c r="H11" s="26"/>
      <c r="I11" s="26"/>
      <c r="J11" s="26"/>
      <c r="K11" s="44"/>
    </row>
    <row r="12" spans="1:11" ht="14.25" customHeight="1" x14ac:dyDescent="0.25">
      <c r="A12" s="55"/>
      <c r="B12" s="26"/>
      <c r="C12" s="26"/>
      <c r="D12" s="26"/>
      <c r="E12" s="26"/>
      <c r="F12" s="26"/>
      <c r="G12" s="26"/>
      <c r="H12" s="26"/>
      <c r="I12" s="26"/>
      <c r="J12" s="26"/>
      <c r="K12" s="44"/>
    </row>
    <row r="13" spans="1:11" ht="14.25" customHeight="1" x14ac:dyDescent="0.25">
      <c r="A13" s="55"/>
      <c r="B13" s="26"/>
      <c r="C13" s="26"/>
      <c r="D13" s="26"/>
      <c r="E13" s="26"/>
      <c r="F13" s="26"/>
      <c r="G13" s="26"/>
      <c r="H13" s="26"/>
      <c r="I13" s="26"/>
      <c r="J13" s="26"/>
      <c r="K13" s="44"/>
    </row>
    <row r="14" spans="1:11" ht="14.25" customHeight="1" x14ac:dyDescent="0.25">
      <c r="A14" s="55"/>
      <c r="B14" s="26"/>
      <c r="C14" s="26"/>
      <c r="D14" s="26"/>
      <c r="E14" s="26"/>
      <c r="F14" s="26"/>
      <c r="G14" s="26"/>
      <c r="H14" s="26"/>
      <c r="I14" s="26"/>
      <c r="J14" s="26"/>
      <c r="K14" s="44"/>
    </row>
    <row r="15" spans="1:11" ht="14.25" customHeight="1" x14ac:dyDescent="0.25">
      <c r="A15" s="55"/>
      <c r="B15" s="26"/>
      <c r="C15" s="26"/>
      <c r="D15" s="26"/>
      <c r="E15" s="26"/>
      <c r="F15" s="26"/>
      <c r="G15" s="26"/>
      <c r="H15" s="26"/>
      <c r="I15" s="26"/>
      <c r="J15" s="26"/>
      <c r="K15" s="44"/>
    </row>
    <row r="16" spans="1:11" ht="14.25" customHeight="1" x14ac:dyDescent="0.25">
      <c r="A16" s="55"/>
      <c r="B16" s="26"/>
      <c r="C16" s="26"/>
      <c r="D16" s="26"/>
      <c r="E16" s="26"/>
      <c r="F16" s="26"/>
      <c r="G16" s="26"/>
      <c r="H16" s="26"/>
      <c r="I16" s="26"/>
      <c r="J16" s="26"/>
      <c r="K16" s="44"/>
    </row>
    <row r="17" spans="1:11" ht="14.25" customHeight="1" x14ac:dyDescent="0.25">
      <c r="A17" s="55"/>
      <c r="B17" s="26"/>
      <c r="C17" s="26"/>
      <c r="D17" s="26"/>
      <c r="E17" s="26"/>
      <c r="F17" s="26"/>
      <c r="G17" s="26"/>
      <c r="H17" s="26"/>
      <c r="I17" s="26"/>
      <c r="J17" s="26"/>
      <c r="K17" s="44"/>
    </row>
    <row r="18" spans="1:11" ht="14.25" customHeight="1" x14ac:dyDescent="0.25">
      <c r="A18" s="55"/>
      <c r="B18" s="26"/>
      <c r="C18" s="26"/>
      <c r="D18" s="26"/>
      <c r="E18" s="26"/>
      <c r="F18" s="26"/>
      <c r="G18" s="26"/>
      <c r="H18" s="26"/>
      <c r="I18" s="26"/>
      <c r="J18" s="26"/>
      <c r="K18" s="44"/>
    </row>
    <row r="19" spans="1:11" ht="14.25" customHeight="1" x14ac:dyDescent="0.25">
      <c r="A19" s="55"/>
      <c r="B19" s="26"/>
      <c r="C19" s="26"/>
      <c r="D19" s="26"/>
      <c r="E19" s="26"/>
      <c r="F19" s="26"/>
      <c r="G19" s="26"/>
      <c r="H19" s="26"/>
      <c r="I19" s="26"/>
      <c r="J19" s="26"/>
      <c r="K19" s="44"/>
    </row>
    <row r="20" spans="1:11" ht="14.25" customHeight="1" x14ac:dyDescent="0.25">
      <c r="A20" s="55"/>
      <c r="B20" s="26"/>
      <c r="C20" s="26"/>
      <c r="D20" s="26"/>
      <c r="E20" s="26"/>
      <c r="F20" s="26"/>
      <c r="G20" s="26"/>
      <c r="H20" s="26"/>
      <c r="I20" s="26"/>
      <c r="J20" s="26"/>
      <c r="K20" s="44"/>
    </row>
    <row r="21" spans="1:11" ht="14.25" customHeight="1" x14ac:dyDescent="0.25">
      <c r="A21" s="55"/>
      <c r="B21" s="26"/>
      <c r="C21" s="26"/>
      <c r="D21" s="26"/>
      <c r="E21" s="26"/>
      <c r="F21" s="26"/>
      <c r="G21" s="26"/>
      <c r="H21" s="26"/>
      <c r="I21" s="26"/>
      <c r="J21" s="26"/>
      <c r="K21" s="44"/>
    </row>
    <row r="22" spans="1:11" ht="14.25" customHeight="1" x14ac:dyDescent="0.25">
      <c r="A22" s="55"/>
      <c r="B22" s="26"/>
      <c r="C22" s="26"/>
      <c r="D22" s="26"/>
      <c r="E22" s="26"/>
      <c r="F22" s="26"/>
      <c r="G22" s="26"/>
      <c r="H22" s="26"/>
      <c r="I22" s="26"/>
      <c r="J22" s="26"/>
      <c r="K22" s="44"/>
    </row>
    <row r="23" spans="1:11" ht="14.25" customHeight="1" x14ac:dyDescent="0.25">
      <c r="A23" s="55"/>
      <c r="B23" s="26"/>
      <c r="C23" s="26"/>
      <c r="D23" s="26"/>
      <c r="E23" s="26"/>
      <c r="F23" s="26"/>
      <c r="G23" s="26"/>
      <c r="H23" s="26"/>
      <c r="I23" s="26"/>
      <c r="J23" s="26"/>
      <c r="K23" s="44"/>
    </row>
    <row r="24" spans="1:11" ht="14.25" customHeight="1" x14ac:dyDescent="0.25">
      <c r="A24" s="55"/>
      <c r="B24" s="26"/>
      <c r="C24" s="26"/>
      <c r="D24" s="26"/>
      <c r="E24" s="26"/>
      <c r="F24" s="26"/>
      <c r="G24" s="26"/>
      <c r="H24" s="26"/>
      <c r="I24" s="26"/>
      <c r="J24" s="26"/>
      <c r="K24" s="44"/>
    </row>
    <row r="25" spans="1:11" ht="14.25" customHeight="1" x14ac:dyDescent="0.25">
      <c r="A25" s="55"/>
      <c r="B25" s="26"/>
      <c r="C25" s="26"/>
      <c r="D25" s="26"/>
      <c r="E25" s="26"/>
      <c r="F25" s="26"/>
      <c r="G25" s="26"/>
      <c r="H25" s="26"/>
      <c r="I25" s="26"/>
      <c r="J25" s="26"/>
      <c r="K25" s="44"/>
    </row>
    <row r="26" spans="1:11" ht="14.25" customHeight="1" x14ac:dyDescent="0.25">
      <c r="A26" s="55"/>
      <c r="B26" s="26"/>
      <c r="C26" s="26"/>
      <c r="D26" s="26"/>
      <c r="E26" s="26"/>
      <c r="F26" s="26"/>
      <c r="G26" s="26"/>
      <c r="H26" s="26"/>
      <c r="I26" s="26"/>
      <c r="J26" s="26"/>
      <c r="K26" s="44"/>
    </row>
    <row r="27" spans="1:11" ht="14.25" customHeight="1" x14ac:dyDescent="0.25">
      <c r="A27" s="55"/>
      <c r="B27" s="26"/>
      <c r="C27" s="26"/>
      <c r="D27" s="26"/>
      <c r="E27" s="26"/>
      <c r="F27" s="26"/>
      <c r="G27" s="26"/>
      <c r="H27" s="26"/>
      <c r="I27" s="26"/>
      <c r="J27" s="26"/>
      <c r="K27" s="44"/>
    </row>
    <row r="28" spans="1:11" ht="14.25" customHeight="1" x14ac:dyDescent="0.25">
      <c r="A28" s="55"/>
      <c r="B28" s="26"/>
      <c r="C28" s="26"/>
      <c r="D28" s="26"/>
      <c r="E28" s="26"/>
      <c r="F28" s="26"/>
      <c r="G28" s="26"/>
      <c r="H28" s="26"/>
      <c r="I28" s="26"/>
      <c r="J28" s="26"/>
      <c r="K28" s="44"/>
    </row>
    <row r="29" spans="1:11" ht="14.25" customHeight="1" x14ac:dyDescent="0.25">
      <c r="A29" s="55"/>
      <c r="B29" s="26"/>
      <c r="C29" s="26"/>
      <c r="D29" s="26"/>
      <c r="E29" s="26"/>
      <c r="F29" s="26"/>
      <c r="G29" s="26"/>
      <c r="H29" s="26"/>
      <c r="I29" s="26"/>
      <c r="J29" s="26"/>
      <c r="K29" s="44"/>
    </row>
    <row r="30" spans="1:11" ht="14.25" customHeight="1" x14ac:dyDescent="0.25">
      <c r="A30" s="55"/>
      <c r="B30" s="26"/>
      <c r="C30" s="26"/>
      <c r="D30" s="26"/>
      <c r="E30" s="26"/>
      <c r="F30" s="26"/>
      <c r="G30" s="26"/>
      <c r="H30" s="26"/>
      <c r="I30" s="26"/>
      <c r="J30" s="26"/>
      <c r="K30" s="44"/>
    </row>
    <row r="31" spans="1:11" ht="14.25" customHeight="1" x14ac:dyDescent="0.25">
      <c r="A31" s="55"/>
      <c r="B31" s="26"/>
      <c r="C31" s="26"/>
      <c r="D31" s="26"/>
      <c r="E31" s="26"/>
      <c r="F31" s="26"/>
      <c r="G31" s="26"/>
      <c r="H31" s="26"/>
      <c r="I31" s="26"/>
      <c r="J31" s="26"/>
      <c r="K31" s="44"/>
    </row>
    <row r="32" spans="1:11" ht="14.25" customHeight="1" x14ac:dyDescent="0.25">
      <c r="A32" s="29" t="s">
        <v>22</v>
      </c>
      <c r="B32" s="8">
        <f>SUM(B8:B31)</f>
        <v>0</v>
      </c>
      <c r="C32" s="8">
        <f t="shared" ref="C32:J32" si="0">SUM(C8:C31)</f>
        <v>0</v>
      </c>
      <c r="D32" s="8">
        <f t="shared" si="0"/>
        <v>0</v>
      </c>
      <c r="E32" s="8">
        <f t="shared" si="0"/>
        <v>0</v>
      </c>
      <c r="F32" s="8">
        <f t="shared" si="0"/>
        <v>0</v>
      </c>
      <c r="G32" s="8">
        <f t="shared" si="0"/>
        <v>0</v>
      </c>
      <c r="H32" s="8">
        <f t="shared" si="0"/>
        <v>0</v>
      </c>
      <c r="I32" s="8">
        <f t="shared" si="0"/>
        <v>0</v>
      </c>
      <c r="J32" s="8">
        <f t="shared" si="0"/>
        <v>0</v>
      </c>
      <c r="K32" s="8">
        <f>SUM(K8:K31)</f>
        <v>0</v>
      </c>
    </row>
    <row r="33" spans="1:11" ht="14.25" customHeight="1" x14ac:dyDescent="0.25">
      <c r="A33" s="29" t="s">
        <v>23</v>
      </c>
      <c r="B33" s="8" t="e">
        <f>B32/COUNT(B8:B31)*100</f>
        <v>#DIV/0!</v>
      </c>
      <c r="C33" s="8" t="e">
        <f t="shared" ref="C33:J33" si="1">C32/COUNT(C8:C31)*100</f>
        <v>#DIV/0!</v>
      </c>
      <c r="D33" s="8" t="e">
        <f t="shared" si="1"/>
        <v>#DIV/0!</v>
      </c>
      <c r="E33" s="8" t="e">
        <f t="shared" si="1"/>
        <v>#DIV/0!</v>
      </c>
      <c r="F33" s="8" t="e">
        <f t="shared" si="1"/>
        <v>#DIV/0!</v>
      </c>
      <c r="G33" s="8" t="e">
        <f>G32/COUNT(G8:G31)*100</f>
        <v>#DIV/0!</v>
      </c>
      <c r="H33" s="8" t="e">
        <f t="shared" si="1"/>
        <v>#DIV/0!</v>
      </c>
      <c r="I33" s="8" t="e">
        <f t="shared" si="1"/>
        <v>#DIV/0!</v>
      </c>
      <c r="J33" s="8" t="e">
        <f t="shared" si="1"/>
        <v>#DIV/0!</v>
      </c>
      <c r="K33" s="8" t="e">
        <f>K32/COUNT(K8:K31)*100</f>
        <v>#DIV/0!</v>
      </c>
    </row>
    <row r="34" spans="1:11" ht="14.25" customHeight="1" x14ac:dyDescent="0.25"/>
    <row r="35" spans="1:11" ht="14.25" customHeight="1" x14ac:dyDescent="0.25">
      <c r="A35" s="19" t="s">
        <v>12</v>
      </c>
      <c r="B35" s="11"/>
      <c r="C35" s="11"/>
      <c r="D35" s="11"/>
      <c r="E35" s="11"/>
      <c r="F35" s="11"/>
      <c r="G35" s="11"/>
      <c r="H35" s="11"/>
      <c r="I35" s="11"/>
      <c r="J35" s="11"/>
      <c r="K35" s="12"/>
    </row>
    <row r="36" spans="1:11" ht="14.25" customHeight="1" x14ac:dyDescent="0.25">
      <c r="A36" s="13"/>
      <c r="B36" s="14"/>
      <c r="C36" s="14"/>
      <c r="D36" s="14"/>
      <c r="E36" s="14"/>
      <c r="F36" s="14"/>
      <c r="G36" s="14"/>
      <c r="H36" s="14"/>
      <c r="I36" s="14"/>
      <c r="J36" s="14"/>
      <c r="K36" s="15"/>
    </row>
    <row r="37" spans="1:11" ht="14.25" customHeight="1" x14ac:dyDescent="0.25">
      <c r="A37" s="13"/>
      <c r="B37" s="14"/>
      <c r="C37" s="14"/>
      <c r="D37" s="14"/>
      <c r="E37" s="14"/>
      <c r="F37" s="14"/>
      <c r="G37" s="14"/>
      <c r="H37" s="14"/>
      <c r="I37" s="14"/>
      <c r="J37" s="14"/>
      <c r="K37" s="15"/>
    </row>
    <row r="38" spans="1:11" ht="14.25" customHeight="1" x14ac:dyDescent="0.25">
      <c r="A38" s="13"/>
      <c r="B38" s="14"/>
      <c r="C38" s="14"/>
      <c r="D38" s="14"/>
      <c r="E38" s="14"/>
      <c r="F38" s="14"/>
      <c r="G38" s="14"/>
      <c r="H38" s="14"/>
      <c r="I38" s="14"/>
      <c r="J38" s="14"/>
      <c r="K38" s="15"/>
    </row>
    <row r="39" spans="1:11" ht="14.25" customHeight="1" x14ac:dyDescent="0.25">
      <c r="A39" s="13"/>
      <c r="B39" s="14"/>
      <c r="C39" s="14"/>
      <c r="D39" s="14"/>
      <c r="E39" s="14"/>
      <c r="F39" s="14"/>
      <c r="G39" s="14"/>
      <c r="H39" s="14"/>
      <c r="I39" s="14"/>
      <c r="J39" s="14"/>
      <c r="K39" s="15"/>
    </row>
    <row r="40" spans="1:11" ht="14.25" customHeight="1" x14ac:dyDescent="0.25">
      <c r="A40" s="13"/>
      <c r="B40" s="14"/>
      <c r="C40" s="14"/>
      <c r="D40" s="14"/>
      <c r="E40" s="14"/>
      <c r="F40" s="14"/>
      <c r="G40" s="14"/>
      <c r="H40" s="14"/>
      <c r="I40" s="14"/>
      <c r="J40" s="14"/>
      <c r="K40" s="15"/>
    </row>
    <row r="41" spans="1:11" ht="14.25" customHeight="1" x14ac:dyDescent="0.25">
      <c r="A41" s="16"/>
      <c r="B41" s="17"/>
      <c r="C41" s="17"/>
      <c r="D41" s="17"/>
      <c r="E41" s="17"/>
      <c r="F41" s="17"/>
      <c r="G41" s="17"/>
      <c r="H41" s="17"/>
      <c r="I41" s="17"/>
      <c r="J41" s="17"/>
      <c r="K41" s="18"/>
    </row>
    <row r="42" spans="1:11" x14ac:dyDescent="0.25">
      <c r="A42" s="14"/>
      <c r="B42" s="14"/>
      <c r="G42" s="9"/>
      <c r="K42" s="3"/>
    </row>
    <row r="43" spans="1:11" x14ac:dyDescent="0.25">
      <c r="G43" s="9"/>
      <c r="K43" s="3"/>
    </row>
    <row r="44" spans="1:11" x14ac:dyDescent="0.25">
      <c r="G44" s="9"/>
      <c r="K44" s="3"/>
    </row>
    <row r="45" spans="1:11" x14ac:dyDescent="0.25">
      <c r="G45" s="9"/>
      <c r="K45" s="3"/>
    </row>
    <row r="46" spans="1:11" x14ac:dyDescent="0.25">
      <c r="G46" s="9"/>
      <c r="K46" s="3"/>
    </row>
    <row r="47" spans="1:11" x14ac:dyDescent="0.25">
      <c r="G47" s="9"/>
      <c r="K47" s="3"/>
    </row>
    <row r="48" spans="1:11" x14ac:dyDescent="0.25">
      <c r="G48" s="9"/>
      <c r="K48" s="3"/>
    </row>
    <row r="49" spans="7:11" x14ac:dyDescent="0.25">
      <c r="G49" s="9"/>
      <c r="K49" s="3"/>
    </row>
    <row r="50" spans="7:11" x14ac:dyDescent="0.25">
      <c r="G50" s="9"/>
      <c r="K50" s="3"/>
    </row>
    <row r="51" spans="7:11" x14ac:dyDescent="0.25">
      <c r="G51" s="9"/>
      <c r="K51" s="3"/>
    </row>
    <row r="52" spans="7:11" x14ac:dyDescent="0.25">
      <c r="G52" s="9"/>
      <c r="K52" s="3"/>
    </row>
    <row r="53" spans="7:11" x14ac:dyDescent="0.25">
      <c r="G53" s="9"/>
      <c r="K53" s="3"/>
    </row>
    <row r="54" spans="7:11" x14ac:dyDescent="0.25">
      <c r="G54" s="9"/>
      <c r="K54" s="3"/>
    </row>
    <row r="55" spans="7:11" x14ac:dyDescent="0.25">
      <c r="G55" s="9"/>
      <c r="K55" s="3"/>
    </row>
  </sheetData>
  <conditionalFormatting sqref="B33:K33">
    <cfRule type="cellIs" dxfId="239" priority="1" operator="greaterThanOrEqual">
      <formula>90</formula>
    </cfRule>
    <cfRule type="cellIs" dxfId="238" priority="2" operator="between">
      <formula>80</formula>
      <formula>89.99</formula>
    </cfRule>
    <cfRule type="cellIs" dxfId="237" priority="3" operator="between">
      <formula>70</formula>
      <formula>79.99</formula>
    </cfRule>
    <cfRule type="cellIs" dxfId="236" priority="4" operator="between">
      <formula>60</formula>
      <formula>69.99</formula>
    </cfRule>
    <cfRule type="cellIs" dxfId="235" priority="5" operator="between">
      <formula>50</formula>
      <formula>59.99</formula>
    </cfRule>
    <cfRule type="cellIs" dxfId="23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ignoredErrors>
    <ignoredError sqref="B32" formulaRange="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Y41"/>
  <sheetViews>
    <sheetView showGridLines="0" workbookViewId="0"/>
  </sheetViews>
  <sheetFormatPr defaultRowHeight="15" x14ac:dyDescent="0.25"/>
  <cols>
    <col min="1" max="1" width="26.140625" style="3" customWidth="1"/>
    <col min="2" max="24" width="7.140625" style="3" customWidth="1"/>
    <col min="25" max="25" width="7" style="9" customWidth="1"/>
    <col min="26" max="16384" width="9.140625" style="3"/>
  </cols>
  <sheetData>
    <row r="1" spans="1:25" ht="14.25" customHeight="1" x14ac:dyDescent="0.25">
      <c r="A1" s="25" t="s">
        <v>20</v>
      </c>
      <c r="R1" s="24"/>
      <c r="S1" s="24"/>
      <c r="V1" s="10"/>
    </row>
    <row r="2" spans="1:25" s="10" customFormat="1" ht="14.25" customHeight="1" x14ac:dyDescent="0.25">
      <c r="A2" s="10" t="s">
        <v>35</v>
      </c>
      <c r="B2" s="56"/>
      <c r="C2" s="56"/>
      <c r="D2" s="56"/>
      <c r="E2" s="56"/>
      <c r="F2" s="56"/>
      <c r="G2" s="56"/>
      <c r="H2" s="56"/>
      <c r="I2" s="56"/>
      <c r="J2" s="56"/>
      <c r="K2" s="56"/>
      <c r="L2" s="56"/>
      <c r="M2" s="56"/>
      <c r="N2" s="56"/>
      <c r="O2" s="56"/>
      <c r="P2" s="56"/>
      <c r="Q2" s="56"/>
      <c r="R2" s="24"/>
      <c r="S2" s="24"/>
      <c r="T2" s="56"/>
      <c r="U2" s="56"/>
      <c r="V2" s="24"/>
      <c r="W2" s="56"/>
      <c r="X2" s="56"/>
      <c r="Y2" s="56"/>
    </row>
    <row r="3" spans="1:25" ht="14.25" customHeight="1" x14ac:dyDescent="0.25">
      <c r="A3" s="10" t="s">
        <v>150</v>
      </c>
    </row>
    <row r="4" spans="1:25" ht="10.5" customHeight="1" x14ac:dyDescent="0.25">
      <c r="A4" s="10"/>
    </row>
    <row r="5" spans="1:25" ht="10.5" customHeight="1" x14ac:dyDescent="0.25">
      <c r="A5" s="10"/>
    </row>
    <row r="6" spans="1:25" s="23" customFormat="1" ht="10.5" customHeight="1" x14ac:dyDescent="0.25">
      <c r="A6" s="33"/>
      <c r="B6" s="20" t="s">
        <v>36</v>
      </c>
      <c r="C6" s="20" t="s">
        <v>36</v>
      </c>
      <c r="D6" s="20" t="s">
        <v>36</v>
      </c>
      <c r="E6" s="20" t="s">
        <v>36</v>
      </c>
      <c r="F6" s="20" t="s">
        <v>36</v>
      </c>
      <c r="G6" s="20" t="s">
        <v>36</v>
      </c>
      <c r="H6" s="20" t="s">
        <v>37</v>
      </c>
      <c r="I6" s="20" t="s">
        <v>37</v>
      </c>
      <c r="J6" s="20" t="s">
        <v>36</v>
      </c>
      <c r="K6" s="20" t="s">
        <v>36</v>
      </c>
      <c r="L6" s="20" t="s">
        <v>37</v>
      </c>
      <c r="M6" s="20" t="s">
        <v>37</v>
      </c>
      <c r="N6" s="20" t="s">
        <v>37</v>
      </c>
      <c r="O6" s="20" t="s">
        <v>37</v>
      </c>
      <c r="P6" s="20" t="s">
        <v>37</v>
      </c>
      <c r="Q6" s="20" t="s">
        <v>38</v>
      </c>
      <c r="R6" s="22"/>
    </row>
    <row r="7" spans="1:25" s="5" customFormat="1" ht="14.25" customHeight="1" x14ac:dyDescent="0.25">
      <c r="A7" s="34" t="s">
        <v>10</v>
      </c>
      <c r="B7" s="6">
        <v>1</v>
      </c>
      <c r="C7" s="6">
        <v>2</v>
      </c>
      <c r="D7" s="6">
        <v>3</v>
      </c>
      <c r="E7" s="6">
        <v>4</v>
      </c>
      <c r="F7" s="6">
        <v>5</v>
      </c>
      <c r="G7" s="6">
        <v>6</v>
      </c>
      <c r="H7" s="6">
        <v>7</v>
      </c>
      <c r="I7" s="6">
        <v>8</v>
      </c>
      <c r="J7" s="6">
        <v>9</v>
      </c>
      <c r="K7" s="6">
        <v>10</v>
      </c>
      <c r="L7" s="6">
        <v>11</v>
      </c>
      <c r="M7" s="6">
        <v>12</v>
      </c>
      <c r="N7" s="6">
        <v>13</v>
      </c>
      <c r="O7" s="6">
        <v>14</v>
      </c>
      <c r="P7" s="6">
        <v>15</v>
      </c>
      <c r="Q7" s="6">
        <v>16</v>
      </c>
      <c r="R7" s="7" t="s">
        <v>11</v>
      </c>
    </row>
    <row r="8" spans="1:25" ht="14.25" customHeight="1" x14ac:dyDescent="0.25">
      <c r="A8" s="55"/>
      <c r="B8" s="26"/>
      <c r="C8" s="26"/>
      <c r="D8" s="26"/>
      <c r="E8" s="26"/>
      <c r="F8" s="26"/>
      <c r="G8" s="26"/>
      <c r="H8" s="26"/>
      <c r="I8" s="26"/>
      <c r="J8" s="26"/>
      <c r="K8" s="26"/>
      <c r="L8" s="26"/>
      <c r="M8" s="44"/>
      <c r="N8" s="44"/>
      <c r="O8" s="44"/>
      <c r="P8" s="44"/>
      <c r="Q8" s="44"/>
      <c r="R8" s="8">
        <f>SUM(B8:K8)*4+SUM(L8:N8)*8+SUM(O8:Q8)*12</f>
        <v>0</v>
      </c>
      <c r="Y8" s="3"/>
    </row>
    <row r="9" spans="1:25" ht="14.25" customHeight="1" x14ac:dyDescent="0.25">
      <c r="A9" s="55"/>
      <c r="B9" s="26"/>
      <c r="C9" s="26"/>
      <c r="D9" s="26"/>
      <c r="E9" s="26"/>
      <c r="F9" s="26"/>
      <c r="G9" s="26"/>
      <c r="H9" s="26"/>
      <c r="I9" s="26"/>
      <c r="J9" s="26"/>
      <c r="K9" s="26"/>
      <c r="L9" s="26"/>
      <c r="M9" s="44"/>
      <c r="N9" s="44"/>
      <c r="O9" s="44"/>
      <c r="P9" s="44"/>
      <c r="Q9" s="44"/>
      <c r="R9" s="8">
        <f t="shared" ref="R9:R31" si="0">SUM(B9:K9)*4+SUM(L9:N9)*8+SUM(O9:Q9)*12</f>
        <v>0</v>
      </c>
      <c r="Y9" s="3"/>
    </row>
    <row r="10" spans="1:25" ht="14.25" customHeight="1" x14ac:dyDescent="0.25">
      <c r="A10" s="55"/>
      <c r="B10" s="26"/>
      <c r="C10" s="26"/>
      <c r="D10" s="26"/>
      <c r="E10" s="26"/>
      <c r="F10" s="26"/>
      <c r="G10" s="26"/>
      <c r="H10" s="26"/>
      <c r="I10" s="26"/>
      <c r="J10" s="26"/>
      <c r="K10" s="26"/>
      <c r="L10" s="26"/>
      <c r="M10" s="44"/>
      <c r="N10" s="44"/>
      <c r="O10" s="44"/>
      <c r="P10" s="44"/>
      <c r="Q10" s="44"/>
      <c r="R10" s="8">
        <f t="shared" si="0"/>
        <v>0</v>
      </c>
      <c r="Y10" s="3"/>
    </row>
    <row r="11" spans="1:25" ht="14.25" customHeight="1" x14ac:dyDescent="0.25">
      <c r="A11" s="55"/>
      <c r="B11" s="26"/>
      <c r="C11" s="53"/>
      <c r="D11" s="53"/>
      <c r="E11" s="53"/>
      <c r="F11" s="53"/>
      <c r="G11" s="53"/>
      <c r="H11" s="53"/>
      <c r="I11" s="53"/>
      <c r="J11" s="53"/>
      <c r="K11" s="53"/>
      <c r="L11" s="53"/>
      <c r="M11" s="53"/>
      <c r="N11" s="53"/>
      <c r="O11" s="53"/>
      <c r="P11" s="53"/>
      <c r="Q11" s="53"/>
      <c r="R11" s="8">
        <f t="shared" si="0"/>
        <v>0</v>
      </c>
      <c r="Y11" s="3"/>
    </row>
    <row r="12" spans="1:25" ht="14.25" customHeight="1" x14ac:dyDescent="0.25">
      <c r="A12" s="55"/>
      <c r="B12" s="53"/>
      <c r="C12" s="26"/>
      <c r="D12" s="26"/>
      <c r="E12" s="26"/>
      <c r="F12" s="26"/>
      <c r="G12" s="26"/>
      <c r="H12" s="26"/>
      <c r="I12" s="26"/>
      <c r="J12" s="26"/>
      <c r="K12" s="26"/>
      <c r="L12" s="26"/>
      <c r="M12" s="44"/>
      <c r="N12" s="44"/>
      <c r="O12" s="44"/>
      <c r="P12" s="44"/>
      <c r="Q12" s="44"/>
      <c r="R12" s="8">
        <f t="shared" si="0"/>
        <v>0</v>
      </c>
      <c r="Y12" s="3"/>
    </row>
    <row r="13" spans="1:25" ht="14.25" customHeight="1" x14ac:dyDescent="0.25">
      <c r="A13" s="55"/>
      <c r="B13" s="53"/>
      <c r="C13" s="26"/>
      <c r="D13" s="26"/>
      <c r="E13" s="26"/>
      <c r="F13" s="26"/>
      <c r="G13" s="26"/>
      <c r="H13" s="26"/>
      <c r="I13" s="26"/>
      <c r="J13" s="26"/>
      <c r="K13" s="26"/>
      <c r="L13" s="26"/>
      <c r="M13" s="44"/>
      <c r="N13" s="44"/>
      <c r="O13" s="44"/>
      <c r="P13" s="44"/>
      <c r="Q13" s="44"/>
      <c r="R13" s="8">
        <f t="shared" si="0"/>
        <v>0</v>
      </c>
      <c r="Y13" s="3"/>
    </row>
    <row r="14" spans="1:25" ht="14.25" customHeight="1" x14ac:dyDescent="0.25">
      <c r="A14" s="55"/>
      <c r="B14" s="53"/>
      <c r="C14" s="26"/>
      <c r="D14" s="26"/>
      <c r="E14" s="26"/>
      <c r="F14" s="26"/>
      <c r="G14" s="26"/>
      <c r="H14" s="26"/>
      <c r="I14" s="26"/>
      <c r="J14" s="26"/>
      <c r="K14" s="26"/>
      <c r="L14" s="26"/>
      <c r="M14" s="44"/>
      <c r="N14" s="44"/>
      <c r="O14" s="44"/>
      <c r="P14" s="44"/>
      <c r="Q14" s="44"/>
      <c r="R14" s="8">
        <f t="shared" si="0"/>
        <v>0</v>
      </c>
      <c r="Y14" s="3"/>
    </row>
    <row r="15" spans="1:25" ht="14.25" customHeight="1" x14ac:dyDescent="0.25">
      <c r="A15" s="55"/>
      <c r="B15" s="53"/>
      <c r="C15" s="26"/>
      <c r="D15" s="26"/>
      <c r="E15" s="26"/>
      <c r="F15" s="26"/>
      <c r="G15" s="26"/>
      <c r="H15" s="26"/>
      <c r="I15" s="26"/>
      <c r="J15" s="26"/>
      <c r="K15" s="26"/>
      <c r="L15" s="26"/>
      <c r="M15" s="44"/>
      <c r="N15" s="44"/>
      <c r="O15" s="44"/>
      <c r="P15" s="44"/>
      <c r="Q15" s="44"/>
      <c r="R15" s="8">
        <f t="shared" si="0"/>
        <v>0</v>
      </c>
      <c r="Y15" s="3"/>
    </row>
    <row r="16" spans="1:25" ht="14.25" customHeight="1" x14ac:dyDescent="0.25">
      <c r="A16" s="55"/>
      <c r="B16" s="53"/>
      <c r="C16" s="26"/>
      <c r="D16" s="26"/>
      <c r="E16" s="26"/>
      <c r="F16" s="26"/>
      <c r="G16" s="26"/>
      <c r="H16" s="26"/>
      <c r="I16" s="26"/>
      <c r="J16" s="26"/>
      <c r="K16" s="26"/>
      <c r="L16" s="26"/>
      <c r="M16" s="44"/>
      <c r="N16" s="44"/>
      <c r="O16" s="44"/>
      <c r="P16" s="44"/>
      <c r="Q16" s="44"/>
      <c r="R16" s="8">
        <f t="shared" si="0"/>
        <v>0</v>
      </c>
      <c r="Y16" s="3"/>
    </row>
    <row r="17" spans="1:25" ht="14.25" customHeight="1" x14ac:dyDescent="0.25">
      <c r="A17" s="55"/>
      <c r="B17" s="53"/>
      <c r="C17" s="26"/>
      <c r="D17" s="26"/>
      <c r="E17" s="26"/>
      <c r="F17" s="26"/>
      <c r="G17" s="26"/>
      <c r="H17" s="26"/>
      <c r="I17" s="26"/>
      <c r="J17" s="26"/>
      <c r="K17" s="26"/>
      <c r="L17" s="26"/>
      <c r="M17" s="44"/>
      <c r="N17" s="44"/>
      <c r="O17" s="44"/>
      <c r="P17" s="44"/>
      <c r="Q17" s="44"/>
      <c r="R17" s="8">
        <f t="shared" si="0"/>
        <v>0</v>
      </c>
      <c r="Y17" s="3"/>
    </row>
    <row r="18" spans="1:25" ht="14.25" customHeight="1" x14ac:dyDescent="0.25">
      <c r="A18" s="55"/>
      <c r="B18" s="53"/>
      <c r="C18" s="26"/>
      <c r="D18" s="26"/>
      <c r="E18" s="26"/>
      <c r="F18" s="26"/>
      <c r="G18" s="26"/>
      <c r="H18" s="26"/>
      <c r="I18" s="26"/>
      <c r="J18" s="26"/>
      <c r="K18" s="26"/>
      <c r="L18" s="26"/>
      <c r="M18" s="44"/>
      <c r="N18" s="44"/>
      <c r="O18" s="44"/>
      <c r="P18" s="44"/>
      <c r="Q18" s="44"/>
      <c r="R18" s="8">
        <f t="shared" si="0"/>
        <v>0</v>
      </c>
      <c r="Y18" s="3"/>
    </row>
    <row r="19" spans="1:25" ht="14.25" customHeight="1" x14ac:dyDescent="0.25">
      <c r="A19" s="55"/>
      <c r="B19" s="53"/>
      <c r="C19" s="26"/>
      <c r="D19" s="26"/>
      <c r="E19" s="26"/>
      <c r="F19" s="26"/>
      <c r="G19" s="26"/>
      <c r="H19" s="26"/>
      <c r="I19" s="26"/>
      <c r="J19" s="26"/>
      <c r="K19" s="26"/>
      <c r="L19" s="26"/>
      <c r="M19" s="44"/>
      <c r="N19" s="44"/>
      <c r="O19" s="44"/>
      <c r="P19" s="44"/>
      <c r="Q19" s="44"/>
      <c r="R19" s="8">
        <f t="shared" si="0"/>
        <v>0</v>
      </c>
      <c r="Y19" s="3"/>
    </row>
    <row r="20" spans="1:25" ht="14.25" customHeight="1" x14ac:dyDescent="0.25">
      <c r="A20" s="55"/>
      <c r="B20" s="53"/>
      <c r="C20" s="26"/>
      <c r="D20" s="26"/>
      <c r="E20" s="26"/>
      <c r="F20" s="26"/>
      <c r="G20" s="26"/>
      <c r="H20" s="26"/>
      <c r="I20" s="26"/>
      <c r="J20" s="26"/>
      <c r="K20" s="26"/>
      <c r="L20" s="26"/>
      <c r="M20" s="44"/>
      <c r="N20" s="44"/>
      <c r="O20" s="44"/>
      <c r="P20" s="44"/>
      <c r="Q20" s="44"/>
      <c r="R20" s="8">
        <f t="shared" si="0"/>
        <v>0</v>
      </c>
      <c r="Y20" s="3"/>
    </row>
    <row r="21" spans="1:25" ht="14.25" customHeight="1" x14ac:dyDescent="0.25">
      <c r="A21" s="55"/>
      <c r="B21" s="53"/>
      <c r="C21" s="26"/>
      <c r="D21" s="26"/>
      <c r="E21" s="26"/>
      <c r="F21" s="26"/>
      <c r="G21" s="26"/>
      <c r="H21" s="26"/>
      <c r="I21" s="26"/>
      <c r="J21" s="26"/>
      <c r="K21" s="26"/>
      <c r="L21" s="26"/>
      <c r="M21" s="44"/>
      <c r="N21" s="44"/>
      <c r="O21" s="44"/>
      <c r="P21" s="44"/>
      <c r="Q21" s="44"/>
      <c r="R21" s="8">
        <f t="shared" si="0"/>
        <v>0</v>
      </c>
      <c r="Y21" s="3"/>
    </row>
    <row r="22" spans="1:25" ht="14.25" customHeight="1" x14ac:dyDescent="0.25">
      <c r="A22" s="55"/>
      <c r="B22" s="53"/>
      <c r="C22" s="26"/>
      <c r="D22" s="26"/>
      <c r="E22" s="26"/>
      <c r="F22" s="26"/>
      <c r="G22" s="26"/>
      <c r="H22" s="26"/>
      <c r="I22" s="26"/>
      <c r="J22" s="26"/>
      <c r="K22" s="26"/>
      <c r="L22" s="26"/>
      <c r="M22" s="44"/>
      <c r="N22" s="44"/>
      <c r="O22" s="44"/>
      <c r="P22" s="44"/>
      <c r="Q22" s="44"/>
      <c r="R22" s="8">
        <f t="shared" si="0"/>
        <v>0</v>
      </c>
      <c r="Y22" s="3"/>
    </row>
    <row r="23" spans="1:25" ht="14.25" customHeight="1" x14ac:dyDescent="0.25">
      <c r="A23" s="55"/>
      <c r="B23" s="53"/>
      <c r="C23" s="26"/>
      <c r="D23" s="26"/>
      <c r="E23" s="26"/>
      <c r="F23" s="26"/>
      <c r="G23" s="26"/>
      <c r="H23" s="26"/>
      <c r="I23" s="26"/>
      <c r="J23" s="26"/>
      <c r="K23" s="26"/>
      <c r="L23" s="26"/>
      <c r="M23" s="44"/>
      <c r="N23" s="44"/>
      <c r="O23" s="44"/>
      <c r="P23" s="44"/>
      <c r="Q23" s="44"/>
      <c r="R23" s="8">
        <f t="shared" si="0"/>
        <v>0</v>
      </c>
      <c r="Y23" s="3"/>
    </row>
    <row r="24" spans="1:25" ht="14.25" customHeight="1" x14ac:dyDescent="0.25">
      <c r="A24" s="55"/>
      <c r="B24" s="53"/>
      <c r="C24" s="26"/>
      <c r="D24" s="26"/>
      <c r="E24" s="26"/>
      <c r="F24" s="26"/>
      <c r="G24" s="26"/>
      <c r="H24" s="26"/>
      <c r="I24" s="26"/>
      <c r="J24" s="26"/>
      <c r="K24" s="26"/>
      <c r="L24" s="26"/>
      <c r="M24" s="44"/>
      <c r="N24" s="44"/>
      <c r="O24" s="44"/>
      <c r="P24" s="44"/>
      <c r="Q24" s="44"/>
      <c r="R24" s="8">
        <f t="shared" si="0"/>
        <v>0</v>
      </c>
      <c r="Y24" s="3"/>
    </row>
    <row r="25" spans="1:25" ht="14.25" customHeight="1" x14ac:dyDescent="0.25">
      <c r="A25" s="55"/>
      <c r="B25" s="53"/>
      <c r="C25" s="26"/>
      <c r="D25" s="26"/>
      <c r="E25" s="26"/>
      <c r="F25" s="26"/>
      <c r="G25" s="26"/>
      <c r="H25" s="26"/>
      <c r="I25" s="26"/>
      <c r="J25" s="26"/>
      <c r="K25" s="26"/>
      <c r="L25" s="26"/>
      <c r="M25" s="44"/>
      <c r="N25" s="44"/>
      <c r="O25" s="44"/>
      <c r="P25" s="44"/>
      <c r="Q25" s="44"/>
      <c r="R25" s="8">
        <f t="shared" si="0"/>
        <v>0</v>
      </c>
      <c r="Y25" s="3"/>
    </row>
    <row r="26" spans="1:25" ht="14.25" customHeight="1" x14ac:dyDescent="0.25">
      <c r="A26" s="55"/>
      <c r="B26" s="53"/>
      <c r="C26" s="26"/>
      <c r="D26" s="26"/>
      <c r="E26" s="26"/>
      <c r="F26" s="26"/>
      <c r="G26" s="26"/>
      <c r="H26" s="26"/>
      <c r="I26" s="26"/>
      <c r="J26" s="26"/>
      <c r="K26" s="26"/>
      <c r="L26" s="26"/>
      <c r="M26" s="44"/>
      <c r="N26" s="44"/>
      <c r="O26" s="44"/>
      <c r="P26" s="44"/>
      <c r="Q26" s="44"/>
      <c r="R26" s="8">
        <f t="shared" si="0"/>
        <v>0</v>
      </c>
      <c r="Y26" s="3"/>
    </row>
    <row r="27" spans="1:25" ht="14.25" customHeight="1" x14ac:dyDescent="0.25">
      <c r="A27" s="55"/>
      <c r="B27" s="53"/>
      <c r="C27" s="26"/>
      <c r="D27" s="26"/>
      <c r="E27" s="26"/>
      <c r="F27" s="26"/>
      <c r="G27" s="26"/>
      <c r="H27" s="26"/>
      <c r="I27" s="26"/>
      <c r="J27" s="26"/>
      <c r="K27" s="26"/>
      <c r="L27" s="26"/>
      <c r="M27" s="44"/>
      <c r="N27" s="44"/>
      <c r="O27" s="44"/>
      <c r="P27" s="44"/>
      <c r="Q27" s="44"/>
      <c r="R27" s="8">
        <f t="shared" si="0"/>
        <v>0</v>
      </c>
      <c r="Y27" s="3"/>
    </row>
    <row r="28" spans="1:25" ht="14.25" customHeight="1" x14ac:dyDescent="0.25">
      <c r="A28" s="55"/>
      <c r="B28" s="53"/>
      <c r="C28" s="26"/>
      <c r="D28" s="26"/>
      <c r="E28" s="26"/>
      <c r="F28" s="26"/>
      <c r="G28" s="26"/>
      <c r="H28" s="26"/>
      <c r="I28" s="26"/>
      <c r="J28" s="26"/>
      <c r="K28" s="26"/>
      <c r="L28" s="26"/>
      <c r="M28" s="44"/>
      <c r="N28" s="44"/>
      <c r="O28" s="44"/>
      <c r="P28" s="44"/>
      <c r="Q28" s="44"/>
      <c r="R28" s="8">
        <f t="shared" si="0"/>
        <v>0</v>
      </c>
      <c r="Y28" s="3"/>
    </row>
    <row r="29" spans="1:25" ht="14.25" customHeight="1" x14ac:dyDescent="0.25">
      <c r="A29" s="55"/>
      <c r="B29" s="53"/>
      <c r="C29" s="26"/>
      <c r="D29" s="26"/>
      <c r="E29" s="26"/>
      <c r="F29" s="26"/>
      <c r="G29" s="26"/>
      <c r="H29" s="26"/>
      <c r="I29" s="26"/>
      <c r="J29" s="26"/>
      <c r="K29" s="26"/>
      <c r="L29" s="26"/>
      <c r="M29" s="44"/>
      <c r="N29" s="44"/>
      <c r="O29" s="44"/>
      <c r="P29" s="44"/>
      <c r="Q29" s="44"/>
      <c r="R29" s="8">
        <f t="shared" si="0"/>
        <v>0</v>
      </c>
      <c r="Y29" s="3"/>
    </row>
    <row r="30" spans="1:25" ht="14.25" customHeight="1" x14ac:dyDescent="0.25">
      <c r="A30" s="55"/>
      <c r="B30" s="53"/>
      <c r="C30" s="26"/>
      <c r="D30" s="26"/>
      <c r="E30" s="26"/>
      <c r="F30" s="26"/>
      <c r="G30" s="26"/>
      <c r="H30" s="26"/>
      <c r="I30" s="26"/>
      <c r="J30" s="26"/>
      <c r="K30" s="26"/>
      <c r="L30" s="26"/>
      <c r="M30" s="44"/>
      <c r="N30" s="44"/>
      <c r="O30" s="44"/>
      <c r="P30" s="44"/>
      <c r="Q30" s="44"/>
      <c r="R30" s="8">
        <f t="shared" si="0"/>
        <v>0</v>
      </c>
      <c r="Y30" s="3"/>
    </row>
    <row r="31" spans="1:25" ht="14.25" customHeight="1" x14ac:dyDescent="0.25">
      <c r="A31" s="55"/>
      <c r="B31" s="53"/>
      <c r="C31" s="26"/>
      <c r="D31" s="26"/>
      <c r="E31" s="26"/>
      <c r="F31" s="26"/>
      <c r="G31" s="26"/>
      <c r="H31" s="26"/>
      <c r="I31" s="26"/>
      <c r="J31" s="26"/>
      <c r="K31" s="26"/>
      <c r="L31" s="26"/>
      <c r="M31" s="44"/>
      <c r="N31" s="44"/>
      <c r="O31" s="44"/>
      <c r="P31" s="44"/>
      <c r="Q31" s="44"/>
      <c r="R31" s="8">
        <f t="shared" si="0"/>
        <v>0</v>
      </c>
      <c r="Y31" s="3"/>
    </row>
    <row r="32" spans="1:25" ht="14.25" customHeight="1" x14ac:dyDescent="0.25">
      <c r="A32" s="29" t="s">
        <v>22</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ref="M32:Q32" si="2">SUM(M8:M31)</f>
        <v>0</v>
      </c>
      <c r="N32" s="8">
        <f t="shared" si="2"/>
        <v>0</v>
      </c>
      <c r="O32" s="8">
        <f t="shared" si="2"/>
        <v>0</v>
      </c>
      <c r="P32" s="8">
        <f t="shared" si="2"/>
        <v>0</v>
      </c>
      <c r="Q32" s="8">
        <f t="shared" si="2"/>
        <v>0</v>
      </c>
      <c r="R32" s="69" t="e">
        <f>SUM(R8:R31)/COUNT(B8:B31)</f>
        <v>#DIV/0!</v>
      </c>
      <c r="Y32" s="3"/>
    </row>
    <row r="33" spans="1:25" ht="14.25" customHeight="1" x14ac:dyDescent="0.25">
      <c r="A33" s="29" t="s">
        <v>23</v>
      </c>
      <c r="B33" s="8" t="e">
        <f>B32/COUNT(B8:B31)*100</f>
        <v>#DIV/0!</v>
      </c>
      <c r="C33" s="8" t="e">
        <f t="shared" ref="C33:P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 t="shared" si="3"/>
        <v>#DIV/0!</v>
      </c>
      <c r="M33" s="8" t="e">
        <f t="shared" si="3"/>
        <v>#DIV/0!</v>
      </c>
      <c r="N33" s="8" t="e">
        <f t="shared" si="3"/>
        <v>#DIV/0!</v>
      </c>
      <c r="O33" s="8" t="e">
        <f t="shared" si="3"/>
        <v>#DIV/0!</v>
      </c>
      <c r="P33" s="8" t="e">
        <f t="shared" si="3"/>
        <v>#DIV/0!</v>
      </c>
      <c r="Q33" s="8" t="e">
        <f>Q32/COUNT(Q8:Q31)*100</f>
        <v>#DIV/0!</v>
      </c>
      <c r="R33" s="70"/>
      <c r="Y33" s="3"/>
    </row>
    <row r="34" spans="1:25" ht="14.25" customHeight="1" x14ac:dyDescent="0.25"/>
    <row r="35" spans="1:25" ht="14.25" customHeight="1" x14ac:dyDescent="0.25">
      <c r="A35" s="19" t="s">
        <v>12</v>
      </c>
      <c r="B35" s="11"/>
      <c r="C35" s="11"/>
      <c r="D35" s="11"/>
      <c r="E35" s="11"/>
      <c r="F35" s="11"/>
      <c r="G35" s="11"/>
      <c r="H35" s="11"/>
      <c r="I35" s="11"/>
      <c r="J35" s="11"/>
      <c r="K35" s="11"/>
      <c r="L35" s="11"/>
      <c r="M35" s="12"/>
      <c r="O35" s="81" t="s">
        <v>13</v>
      </c>
      <c r="P35" s="82"/>
      <c r="Q35" s="82"/>
      <c r="R35" s="83"/>
      <c r="Y35" s="3"/>
    </row>
    <row r="36" spans="1:25" ht="14.25" customHeight="1" x14ac:dyDescent="0.25">
      <c r="A36" s="13"/>
      <c r="B36" s="14"/>
      <c r="C36" s="14"/>
      <c r="D36" s="14"/>
      <c r="E36" s="14"/>
      <c r="F36" s="14"/>
      <c r="G36" s="14"/>
      <c r="H36" s="14"/>
      <c r="I36" s="14"/>
      <c r="J36" s="14"/>
      <c r="K36" s="14"/>
      <c r="L36" s="14"/>
      <c r="M36" s="15"/>
      <c r="O36" s="72" t="s">
        <v>14</v>
      </c>
      <c r="P36" s="72"/>
      <c r="Q36" s="79"/>
      <c r="R36" s="80"/>
      <c r="Y36" s="3"/>
    </row>
    <row r="37" spans="1:25" ht="14.25" customHeight="1" x14ac:dyDescent="0.25">
      <c r="A37" s="13"/>
      <c r="B37" s="14"/>
      <c r="C37" s="14"/>
      <c r="D37" s="14"/>
      <c r="E37" s="14"/>
      <c r="F37" s="14"/>
      <c r="G37" s="14"/>
      <c r="H37" s="14"/>
      <c r="I37" s="14"/>
      <c r="J37" s="14"/>
      <c r="K37" s="14"/>
      <c r="L37" s="14"/>
      <c r="M37" s="15"/>
      <c r="O37" s="74" t="s">
        <v>15</v>
      </c>
      <c r="P37" s="74"/>
      <c r="Q37" s="79"/>
      <c r="R37" s="80"/>
      <c r="Y37" s="3"/>
    </row>
    <row r="38" spans="1:25" ht="14.25" customHeight="1" x14ac:dyDescent="0.25">
      <c r="A38" s="13"/>
      <c r="B38" s="14"/>
      <c r="C38" s="14"/>
      <c r="D38" s="14"/>
      <c r="E38" s="14"/>
      <c r="F38" s="14"/>
      <c r="G38" s="14"/>
      <c r="H38" s="14"/>
      <c r="I38" s="14"/>
      <c r="J38" s="14"/>
      <c r="K38" s="14"/>
      <c r="L38" s="14"/>
      <c r="M38" s="15"/>
      <c r="O38" s="76" t="s">
        <v>16</v>
      </c>
      <c r="P38" s="76"/>
      <c r="Q38" s="79"/>
      <c r="R38" s="80"/>
      <c r="Y38" s="3"/>
    </row>
    <row r="39" spans="1:25" ht="14.25" customHeight="1" x14ac:dyDescent="0.25">
      <c r="A39" s="13"/>
      <c r="B39" s="14"/>
      <c r="C39" s="14"/>
      <c r="D39" s="14"/>
      <c r="E39" s="14"/>
      <c r="F39" s="14"/>
      <c r="G39" s="14"/>
      <c r="H39" s="14"/>
      <c r="I39" s="14"/>
      <c r="J39" s="14"/>
      <c r="K39" s="14"/>
      <c r="L39" s="14"/>
      <c r="M39" s="15"/>
      <c r="O39" s="77" t="s">
        <v>17</v>
      </c>
      <c r="P39" s="77"/>
      <c r="Q39" s="79"/>
      <c r="R39" s="80"/>
      <c r="Y39" s="3"/>
    </row>
    <row r="40" spans="1:25" ht="14.25" customHeight="1" x14ac:dyDescent="0.25">
      <c r="A40" s="13"/>
      <c r="B40" s="14"/>
      <c r="C40" s="14"/>
      <c r="D40" s="14"/>
      <c r="E40" s="14"/>
      <c r="F40" s="14"/>
      <c r="G40" s="14"/>
      <c r="H40" s="14"/>
      <c r="I40" s="14"/>
      <c r="J40" s="14"/>
      <c r="K40" s="14"/>
      <c r="L40" s="14"/>
      <c r="M40" s="15"/>
      <c r="O40" s="78" t="s">
        <v>18</v>
      </c>
      <c r="P40" s="78"/>
      <c r="Q40" s="79"/>
      <c r="R40" s="80"/>
      <c r="Y40" s="3"/>
    </row>
    <row r="41" spans="1:25" ht="14.25" customHeight="1" x14ac:dyDescent="0.25">
      <c r="A41" s="16"/>
      <c r="B41" s="17"/>
      <c r="C41" s="17"/>
      <c r="D41" s="17"/>
      <c r="E41" s="17"/>
      <c r="F41" s="17"/>
      <c r="G41" s="17"/>
      <c r="H41" s="17"/>
      <c r="I41" s="17"/>
      <c r="J41" s="17"/>
      <c r="K41" s="17"/>
      <c r="L41" s="17"/>
      <c r="M41" s="18"/>
      <c r="O41" s="75" t="s">
        <v>19</v>
      </c>
      <c r="P41" s="75"/>
      <c r="Q41" s="79"/>
      <c r="R41" s="80"/>
      <c r="Y41" s="3"/>
    </row>
  </sheetData>
  <mergeCells count="14">
    <mergeCell ref="R32:R33"/>
    <mergeCell ref="O36:P36"/>
    <mergeCell ref="O37:P37"/>
    <mergeCell ref="O41:P41"/>
    <mergeCell ref="O38:P38"/>
    <mergeCell ref="O39:P39"/>
    <mergeCell ref="O40:P40"/>
    <mergeCell ref="Q36:R36"/>
    <mergeCell ref="Q37:R37"/>
    <mergeCell ref="Q38:R38"/>
    <mergeCell ref="Q39:R39"/>
    <mergeCell ref="Q40:R40"/>
    <mergeCell ref="Q41:R41"/>
    <mergeCell ref="O35:R35"/>
  </mergeCells>
  <conditionalFormatting sqref="R8:R31">
    <cfRule type="cellIs" dxfId="233" priority="13" operator="greaterThanOrEqual">
      <formula>90</formula>
    </cfRule>
    <cfRule type="cellIs" dxfId="232" priority="14" operator="between">
      <formula>80</formula>
      <formula>89.99</formula>
    </cfRule>
    <cfRule type="cellIs" dxfId="231" priority="15" operator="between">
      <formula>70</formula>
      <formula>79.99</formula>
    </cfRule>
    <cfRule type="cellIs" dxfId="230" priority="16" operator="between">
      <formula>60</formula>
      <formula>69.99</formula>
    </cfRule>
    <cfRule type="cellIs" dxfId="229" priority="17" operator="between">
      <formula>50</formula>
      <formula>59.99</formula>
    </cfRule>
    <cfRule type="cellIs" dxfId="228" priority="18" operator="lessThanOrEqual">
      <formula>49.99</formula>
    </cfRule>
  </conditionalFormatting>
  <conditionalFormatting sqref="B33:Q33">
    <cfRule type="cellIs" dxfId="227" priority="1" operator="greaterThanOrEqual">
      <formula>90</formula>
    </cfRule>
    <cfRule type="cellIs" dxfId="226" priority="2" operator="between">
      <formula>80</formula>
      <formula>89.99</formula>
    </cfRule>
    <cfRule type="cellIs" dxfId="225" priority="3" operator="between">
      <formula>70</formula>
      <formula>79.99</formula>
    </cfRule>
    <cfRule type="cellIs" dxfId="224" priority="4" operator="between">
      <formula>60</formula>
      <formula>69.99</formula>
    </cfRule>
    <cfRule type="cellIs" dxfId="223" priority="5" operator="between">
      <formula>50</formula>
      <formula>59.99</formula>
    </cfRule>
    <cfRule type="cellIs" dxfId="22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00FF"/>
  </sheetPr>
  <dimension ref="A1:AH43"/>
  <sheetViews>
    <sheetView showGridLines="0" workbookViewId="0"/>
  </sheetViews>
  <sheetFormatPr defaultRowHeight="15" x14ac:dyDescent="0.25"/>
  <cols>
    <col min="1" max="1" width="26.140625" style="3" customWidth="1"/>
    <col min="2" max="21" width="5.85546875" style="3" customWidth="1"/>
    <col min="22" max="27" width="5.28515625" style="3" customWidth="1"/>
    <col min="28" max="28" width="6.7109375" style="3" customWidth="1"/>
    <col min="29" max="33" width="7.140625" style="3" customWidth="1"/>
    <col min="34" max="34" width="7" style="9" customWidth="1"/>
    <col min="35" max="16384" width="9.140625" style="3"/>
  </cols>
  <sheetData>
    <row r="1" spans="1:34" ht="14.25" customHeight="1" x14ac:dyDescent="0.25">
      <c r="A1" s="25" t="s">
        <v>20</v>
      </c>
      <c r="AA1" s="24"/>
      <c r="AB1" s="24"/>
      <c r="AE1" s="10"/>
    </row>
    <row r="2" spans="1:34" s="10" customFormat="1" ht="14.25" customHeight="1" x14ac:dyDescent="0.25">
      <c r="A2" s="10" t="s">
        <v>152</v>
      </c>
      <c r="B2" s="56"/>
      <c r="C2" s="56"/>
      <c r="D2" s="56"/>
      <c r="E2" s="56"/>
      <c r="F2" s="56"/>
      <c r="G2" s="56"/>
      <c r="H2" s="56"/>
      <c r="I2" s="56"/>
      <c r="J2" s="56"/>
      <c r="K2" s="56"/>
      <c r="L2" s="56"/>
      <c r="M2" s="56"/>
      <c r="N2" s="56"/>
      <c r="O2" s="56"/>
      <c r="P2" s="56"/>
      <c r="Q2" s="56"/>
      <c r="R2" s="56"/>
      <c r="S2" s="56"/>
      <c r="T2" s="56"/>
      <c r="U2" s="56"/>
      <c r="V2" s="56"/>
      <c r="W2" s="56"/>
      <c r="X2" s="56"/>
      <c r="Y2" s="56"/>
      <c r="Z2" s="56"/>
      <c r="AA2" s="24"/>
      <c r="AB2" s="24"/>
      <c r="AC2" s="56"/>
      <c r="AD2" s="56"/>
      <c r="AE2" s="24"/>
      <c r="AF2" s="56"/>
      <c r="AG2" s="56"/>
      <c r="AH2" s="56"/>
    </row>
    <row r="3" spans="1:34" ht="14.25" customHeight="1" x14ac:dyDescent="0.25">
      <c r="A3" s="10" t="s">
        <v>155</v>
      </c>
    </row>
    <row r="4" spans="1:34" ht="10.5" customHeight="1" x14ac:dyDescent="0.25">
      <c r="A4" s="10"/>
    </row>
    <row r="5" spans="1:34" ht="10.5" customHeight="1" x14ac:dyDescent="0.2">
      <c r="A5" s="10"/>
      <c r="B5" s="57"/>
      <c r="C5" s="57"/>
      <c r="D5" s="57"/>
      <c r="E5" s="57"/>
      <c r="F5" s="57"/>
      <c r="G5" s="57"/>
      <c r="H5" s="57"/>
      <c r="I5" s="57"/>
      <c r="J5" s="20" t="s">
        <v>37</v>
      </c>
      <c r="K5" s="57"/>
      <c r="L5" s="57"/>
      <c r="M5" s="58" t="s">
        <v>168</v>
      </c>
      <c r="N5" s="57"/>
      <c r="O5" s="57"/>
      <c r="P5" s="57"/>
      <c r="Q5" s="57"/>
      <c r="R5" s="57"/>
      <c r="S5" s="57"/>
      <c r="T5" s="57"/>
      <c r="AA5" s="9"/>
      <c r="AH5" s="3"/>
    </row>
    <row r="6" spans="1:34" s="41" customFormat="1" ht="10.5" customHeight="1" x14ac:dyDescent="0.25">
      <c r="A6" s="39"/>
      <c r="B6" s="20" t="s">
        <v>37</v>
      </c>
      <c r="C6" s="20" t="s">
        <v>37</v>
      </c>
      <c r="D6" s="20" t="s">
        <v>60</v>
      </c>
      <c r="E6" s="20" t="s">
        <v>61</v>
      </c>
      <c r="F6" s="20" t="s">
        <v>60</v>
      </c>
      <c r="G6" s="20" t="s">
        <v>60</v>
      </c>
      <c r="H6" s="20" t="s">
        <v>60</v>
      </c>
      <c r="I6" s="20" t="s">
        <v>36</v>
      </c>
      <c r="J6" s="20" t="s">
        <v>36</v>
      </c>
      <c r="K6" s="20" t="s">
        <v>61</v>
      </c>
      <c r="L6" s="20" t="s">
        <v>61</v>
      </c>
      <c r="M6" s="20" t="s">
        <v>61</v>
      </c>
      <c r="N6" s="20" t="s">
        <v>36</v>
      </c>
      <c r="O6" s="20" t="s">
        <v>36</v>
      </c>
      <c r="P6" s="20" t="s">
        <v>36</v>
      </c>
      <c r="Q6" s="20" t="s">
        <v>37</v>
      </c>
      <c r="R6" s="20" t="s">
        <v>36</v>
      </c>
      <c r="S6" s="20" t="s">
        <v>37</v>
      </c>
      <c r="T6" s="20" t="s">
        <v>167</v>
      </c>
      <c r="U6" s="40"/>
    </row>
    <row r="7" spans="1:34"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6">
        <v>17</v>
      </c>
      <c r="S7" s="6" t="s">
        <v>153</v>
      </c>
      <c r="T7" s="6" t="s">
        <v>154</v>
      </c>
      <c r="U7" s="7"/>
    </row>
    <row r="8" spans="1:34" ht="14.25" customHeight="1" x14ac:dyDescent="0.25">
      <c r="A8" s="55"/>
      <c r="B8" s="53"/>
      <c r="C8" s="53"/>
      <c r="D8" s="53"/>
      <c r="E8" s="53"/>
      <c r="F8" s="53"/>
      <c r="G8" s="53"/>
      <c r="H8" s="53"/>
      <c r="I8" s="53"/>
      <c r="J8" s="53"/>
      <c r="K8" s="53"/>
      <c r="L8" s="53"/>
      <c r="M8" s="53"/>
      <c r="N8" s="53"/>
      <c r="O8" s="53"/>
      <c r="P8" s="53"/>
      <c r="Q8" s="53"/>
      <c r="R8" s="53"/>
      <c r="S8" s="53"/>
      <c r="T8" s="53"/>
      <c r="U8" s="8">
        <f>SUM(B8:K8)*4+SUM(L8:P8)*8+SUM(Q8:R8)*10</f>
        <v>0</v>
      </c>
      <c r="AH8" s="3"/>
    </row>
    <row r="9" spans="1:34" ht="14.25" customHeight="1" x14ac:dyDescent="0.25">
      <c r="A9" s="55"/>
      <c r="B9" s="51"/>
      <c r="C9" s="51"/>
      <c r="D9" s="51"/>
      <c r="E9" s="51"/>
      <c r="F9" s="51"/>
      <c r="G9" s="51"/>
      <c r="H9" s="51"/>
      <c r="I9" s="51"/>
      <c r="J9" s="51"/>
      <c r="K9" s="51"/>
      <c r="L9" s="51"/>
      <c r="M9" s="51"/>
      <c r="N9" s="51"/>
      <c r="O9" s="51"/>
      <c r="P9" s="51"/>
      <c r="Q9" s="51"/>
      <c r="R9" s="51"/>
      <c r="S9" s="51"/>
      <c r="T9" s="51"/>
      <c r="U9" s="8">
        <f t="shared" ref="U9:U31" si="0">SUM(B9:K9)*4+SUM(L9:P9)*8+SUM(Q9:R9)*10</f>
        <v>0</v>
      </c>
      <c r="AH9" s="3"/>
    </row>
    <row r="10" spans="1:34" ht="14.25" customHeight="1" x14ac:dyDescent="0.25">
      <c r="A10" s="55"/>
      <c r="B10" s="51"/>
      <c r="C10" s="51"/>
      <c r="D10" s="51"/>
      <c r="E10" s="51"/>
      <c r="F10" s="51"/>
      <c r="G10" s="51"/>
      <c r="H10" s="51"/>
      <c r="I10" s="51"/>
      <c r="J10" s="51"/>
      <c r="K10" s="51"/>
      <c r="L10" s="51"/>
      <c r="M10" s="51"/>
      <c r="N10" s="51"/>
      <c r="O10" s="51"/>
      <c r="P10" s="51"/>
      <c r="Q10" s="51"/>
      <c r="R10" s="51"/>
      <c r="S10" s="51"/>
      <c r="T10" s="51"/>
      <c r="U10" s="8">
        <f t="shared" si="0"/>
        <v>0</v>
      </c>
      <c r="AH10" s="3"/>
    </row>
    <row r="11" spans="1:34" ht="14.25" customHeight="1" x14ac:dyDescent="0.25">
      <c r="A11" s="55"/>
      <c r="B11" s="51"/>
      <c r="C11" s="51"/>
      <c r="D11" s="51"/>
      <c r="E11" s="51"/>
      <c r="F11" s="51"/>
      <c r="G11" s="51"/>
      <c r="H11" s="51"/>
      <c r="I11" s="51"/>
      <c r="J11" s="51"/>
      <c r="K11" s="51"/>
      <c r="L11" s="51"/>
      <c r="M11" s="51"/>
      <c r="N11" s="51"/>
      <c r="O11" s="51"/>
      <c r="P11" s="51"/>
      <c r="Q11" s="51"/>
      <c r="R11" s="51"/>
      <c r="S11" s="51"/>
      <c r="T11" s="51"/>
      <c r="U11" s="8">
        <f t="shared" si="0"/>
        <v>0</v>
      </c>
      <c r="AH11" s="3"/>
    </row>
    <row r="12" spans="1:34" ht="14.25" customHeight="1" x14ac:dyDescent="0.25">
      <c r="A12" s="55"/>
      <c r="B12" s="51"/>
      <c r="C12" s="51"/>
      <c r="D12" s="51"/>
      <c r="E12" s="51"/>
      <c r="F12" s="51"/>
      <c r="G12" s="51"/>
      <c r="H12" s="51"/>
      <c r="I12" s="51"/>
      <c r="J12" s="51"/>
      <c r="K12" s="51"/>
      <c r="L12" s="51"/>
      <c r="M12" s="51"/>
      <c r="N12" s="51"/>
      <c r="O12" s="51"/>
      <c r="P12" s="51"/>
      <c r="Q12" s="51"/>
      <c r="R12" s="51"/>
      <c r="S12" s="51"/>
      <c r="T12" s="51"/>
      <c r="U12" s="8">
        <f t="shared" si="0"/>
        <v>0</v>
      </c>
      <c r="AH12" s="3"/>
    </row>
    <row r="13" spans="1:34" ht="14.25" customHeight="1" x14ac:dyDescent="0.25">
      <c r="A13" s="55"/>
      <c r="B13" s="51"/>
      <c r="C13" s="51"/>
      <c r="D13" s="51"/>
      <c r="E13" s="51"/>
      <c r="F13" s="51"/>
      <c r="G13" s="51"/>
      <c r="H13" s="51"/>
      <c r="I13" s="51"/>
      <c r="J13" s="51"/>
      <c r="K13" s="51"/>
      <c r="L13" s="51"/>
      <c r="M13" s="51"/>
      <c r="N13" s="51"/>
      <c r="O13" s="51"/>
      <c r="P13" s="51"/>
      <c r="Q13" s="51"/>
      <c r="R13" s="51"/>
      <c r="S13" s="51"/>
      <c r="T13" s="51"/>
      <c r="U13" s="8">
        <f t="shared" si="0"/>
        <v>0</v>
      </c>
      <c r="AH13" s="3"/>
    </row>
    <row r="14" spans="1:34" ht="14.25" customHeight="1" x14ac:dyDescent="0.25">
      <c r="A14" s="55"/>
      <c r="B14" s="51"/>
      <c r="C14" s="51"/>
      <c r="D14" s="51"/>
      <c r="E14" s="51"/>
      <c r="F14" s="51"/>
      <c r="G14" s="51"/>
      <c r="H14" s="51"/>
      <c r="I14" s="51"/>
      <c r="J14" s="51"/>
      <c r="K14" s="51"/>
      <c r="L14" s="51"/>
      <c r="M14" s="51"/>
      <c r="N14" s="51"/>
      <c r="O14" s="51"/>
      <c r="P14" s="51"/>
      <c r="Q14" s="51"/>
      <c r="R14" s="51"/>
      <c r="S14" s="51"/>
      <c r="T14" s="51"/>
      <c r="U14" s="8">
        <f t="shared" si="0"/>
        <v>0</v>
      </c>
      <c r="AH14" s="3"/>
    </row>
    <row r="15" spans="1:34" ht="14.25" customHeight="1" x14ac:dyDescent="0.25">
      <c r="A15" s="55"/>
      <c r="B15" s="51"/>
      <c r="C15" s="51"/>
      <c r="D15" s="51"/>
      <c r="E15" s="51"/>
      <c r="F15" s="51"/>
      <c r="G15" s="51"/>
      <c r="H15" s="51"/>
      <c r="I15" s="51"/>
      <c r="J15" s="51"/>
      <c r="K15" s="51"/>
      <c r="L15" s="51"/>
      <c r="M15" s="51"/>
      <c r="N15" s="51"/>
      <c r="O15" s="51"/>
      <c r="P15" s="51"/>
      <c r="Q15" s="51"/>
      <c r="R15" s="51"/>
      <c r="S15" s="51"/>
      <c r="T15" s="51"/>
      <c r="U15" s="8">
        <f t="shared" si="0"/>
        <v>0</v>
      </c>
      <c r="AH15" s="3"/>
    </row>
    <row r="16" spans="1:34" ht="14.25" customHeight="1" x14ac:dyDescent="0.25">
      <c r="A16" s="55"/>
      <c r="B16" s="51"/>
      <c r="C16" s="51"/>
      <c r="D16" s="51"/>
      <c r="E16" s="51"/>
      <c r="F16" s="51"/>
      <c r="G16" s="51"/>
      <c r="H16" s="51"/>
      <c r="I16" s="51"/>
      <c r="J16" s="51"/>
      <c r="K16" s="51"/>
      <c r="L16" s="51"/>
      <c r="M16" s="51"/>
      <c r="N16" s="51"/>
      <c r="O16" s="51"/>
      <c r="P16" s="51"/>
      <c r="Q16" s="51"/>
      <c r="R16" s="51"/>
      <c r="S16" s="51"/>
      <c r="T16" s="51"/>
      <c r="U16" s="8">
        <f t="shared" si="0"/>
        <v>0</v>
      </c>
      <c r="AH16" s="3"/>
    </row>
    <row r="17" spans="1:34" ht="14.25" customHeight="1" x14ac:dyDescent="0.25">
      <c r="A17" s="55"/>
      <c r="B17" s="51"/>
      <c r="C17" s="51"/>
      <c r="D17" s="51"/>
      <c r="E17" s="51"/>
      <c r="F17" s="51"/>
      <c r="G17" s="51"/>
      <c r="H17" s="51"/>
      <c r="I17" s="51"/>
      <c r="J17" s="51"/>
      <c r="K17" s="51"/>
      <c r="L17" s="51"/>
      <c r="M17" s="51"/>
      <c r="N17" s="51"/>
      <c r="O17" s="51"/>
      <c r="P17" s="51"/>
      <c r="Q17" s="51"/>
      <c r="R17" s="51"/>
      <c r="S17" s="51"/>
      <c r="T17" s="51"/>
      <c r="U17" s="8">
        <f t="shared" si="0"/>
        <v>0</v>
      </c>
      <c r="AH17" s="3"/>
    </row>
    <row r="18" spans="1:34" ht="14.25" customHeight="1" x14ac:dyDescent="0.25">
      <c r="A18" s="55"/>
      <c r="B18" s="51"/>
      <c r="C18" s="51"/>
      <c r="D18" s="51"/>
      <c r="E18" s="51"/>
      <c r="F18" s="51"/>
      <c r="G18" s="51"/>
      <c r="H18" s="51"/>
      <c r="I18" s="51"/>
      <c r="J18" s="51"/>
      <c r="K18" s="51"/>
      <c r="L18" s="51"/>
      <c r="M18" s="51"/>
      <c r="N18" s="51"/>
      <c r="O18" s="51"/>
      <c r="P18" s="51"/>
      <c r="Q18" s="51"/>
      <c r="R18" s="51"/>
      <c r="S18" s="51"/>
      <c r="T18" s="51"/>
      <c r="U18" s="8">
        <f t="shared" si="0"/>
        <v>0</v>
      </c>
      <c r="AH18" s="3"/>
    </row>
    <row r="19" spans="1:34" ht="14.25" customHeight="1" x14ac:dyDescent="0.25">
      <c r="A19" s="55"/>
      <c r="B19" s="51"/>
      <c r="C19" s="51"/>
      <c r="D19" s="51"/>
      <c r="E19" s="51"/>
      <c r="F19" s="51"/>
      <c r="G19" s="51"/>
      <c r="H19" s="51"/>
      <c r="I19" s="51"/>
      <c r="J19" s="51"/>
      <c r="K19" s="51"/>
      <c r="L19" s="51"/>
      <c r="M19" s="51"/>
      <c r="N19" s="51"/>
      <c r="O19" s="51"/>
      <c r="P19" s="51"/>
      <c r="Q19" s="51"/>
      <c r="R19" s="51"/>
      <c r="S19" s="51"/>
      <c r="T19" s="51"/>
      <c r="U19" s="8">
        <f t="shared" si="0"/>
        <v>0</v>
      </c>
      <c r="AH19" s="3"/>
    </row>
    <row r="20" spans="1:34" ht="14.25" customHeight="1" x14ac:dyDescent="0.25">
      <c r="A20" s="55"/>
      <c r="B20" s="51"/>
      <c r="C20" s="51"/>
      <c r="D20" s="51"/>
      <c r="E20" s="51"/>
      <c r="F20" s="51"/>
      <c r="G20" s="51"/>
      <c r="H20" s="51"/>
      <c r="I20" s="51"/>
      <c r="J20" s="51"/>
      <c r="K20" s="51"/>
      <c r="L20" s="51"/>
      <c r="M20" s="51"/>
      <c r="N20" s="51"/>
      <c r="O20" s="51"/>
      <c r="P20" s="51"/>
      <c r="Q20" s="51"/>
      <c r="R20" s="51"/>
      <c r="S20" s="51"/>
      <c r="T20" s="51"/>
      <c r="U20" s="8">
        <f t="shared" si="0"/>
        <v>0</v>
      </c>
      <c r="AH20" s="3"/>
    </row>
    <row r="21" spans="1:34" ht="14.25" customHeight="1" x14ac:dyDescent="0.25">
      <c r="A21" s="55"/>
      <c r="B21" s="51"/>
      <c r="C21" s="51"/>
      <c r="D21" s="51"/>
      <c r="E21" s="51"/>
      <c r="F21" s="51"/>
      <c r="G21" s="51"/>
      <c r="H21" s="51"/>
      <c r="I21" s="51"/>
      <c r="J21" s="51"/>
      <c r="K21" s="51"/>
      <c r="L21" s="51"/>
      <c r="M21" s="51"/>
      <c r="N21" s="51"/>
      <c r="O21" s="51"/>
      <c r="P21" s="51"/>
      <c r="Q21" s="51"/>
      <c r="R21" s="51"/>
      <c r="S21" s="51"/>
      <c r="T21" s="51"/>
      <c r="U21" s="8">
        <f t="shared" si="0"/>
        <v>0</v>
      </c>
      <c r="AH21" s="3"/>
    </row>
    <row r="22" spans="1:34" ht="14.25" customHeight="1" x14ac:dyDescent="0.25">
      <c r="A22" s="55"/>
      <c r="B22" s="51"/>
      <c r="C22" s="51"/>
      <c r="D22" s="51"/>
      <c r="E22" s="51"/>
      <c r="F22" s="51"/>
      <c r="G22" s="51"/>
      <c r="H22" s="51"/>
      <c r="I22" s="51"/>
      <c r="J22" s="51"/>
      <c r="K22" s="51"/>
      <c r="L22" s="51"/>
      <c r="M22" s="51"/>
      <c r="N22" s="51"/>
      <c r="O22" s="51"/>
      <c r="P22" s="51"/>
      <c r="Q22" s="51"/>
      <c r="R22" s="51"/>
      <c r="S22" s="51"/>
      <c r="T22" s="51"/>
      <c r="U22" s="8">
        <f t="shared" si="0"/>
        <v>0</v>
      </c>
      <c r="AH22" s="3"/>
    </row>
    <row r="23" spans="1:34" ht="14.25" customHeight="1" x14ac:dyDescent="0.25">
      <c r="A23" s="55"/>
      <c r="B23" s="51"/>
      <c r="C23" s="51"/>
      <c r="D23" s="51"/>
      <c r="E23" s="51"/>
      <c r="F23" s="51"/>
      <c r="G23" s="51"/>
      <c r="H23" s="51"/>
      <c r="I23" s="51"/>
      <c r="J23" s="51"/>
      <c r="K23" s="51"/>
      <c r="L23" s="51"/>
      <c r="M23" s="51"/>
      <c r="N23" s="51"/>
      <c r="O23" s="51"/>
      <c r="P23" s="51"/>
      <c r="Q23" s="51"/>
      <c r="R23" s="51"/>
      <c r="S23" s="51"/>
      <c r="T23" s="51"/>
      <c r="U23" s="8">
        <f t="shared" si="0"/>
        <v>0</v>
      </c>
      <c r="AH23" s="3"/>
    </row>
    <row r="24" spans="1:34" ht="14.25" customHeight="1" x14ac:dyDescent="0.25">
      <c r="A24" s="55"/>
      <c r="B24" s="51"/>
      <c r="C24" s="51"/>
      <c r="D24" s="51"/>
      <c r="E24" s="51"/>
      <c r="F24" s="51"/>
      <c r="G24" s="51"/>
      <c r="H24" s="51"/>
      <c r="I24" s="51"/>
      <c r="J24" s="51"/>
      <c r="K24" s="51"/>
      <c r="L24" s="51"/>
      <c r="M24" s="51"/>
      <c r="N24" s="51"/>
      <c r="O24" s="51"/>
      <c r="P24" s="51"/>
      <c r="Q24" s="51"/>
      <c r="R24" s="51"/>
      <c r="S24" s="51"/>
      <c r="T24" s="51"/>
      <c r="U24" s="8">
        <f t="shared" si="0"/>
        <v>0</v>
      </c>
      <c r="AH24" s="3"/>
    </row>
    <row r="25" spans="1:34" ht="14.25" customHeight="1" x14ac:dyDescent="0.25">
      <c r="A25" s="55"/>
      <c r="B25" s="51"/>
      <c r="C25" s="51"/>
      <c r="D25" s="51"/>
      <c r="E25" s="51"/>
      <c r="F25" s="51"/>
      <c r="G25" s="51"/>
      <c r="H25" s="51"/>
      <c r="I25" s="51"/>
      <c r="J25" s="51"/>
      <c r="K25" s="51"/>
      <c r="L25" s="51"/>
      <c r="M25" s="51"/>
      <c r="N25" s="51"/>
      <c r="O25" s="51"/>
      <c r="P25" s="51"/>
      <c r="Q25" s="51"/>
      <c r="R25" s="51"/>
      <c r="S25" s="51"/>
      <c r="T25" s="51"/>
      <c r="U25" s="8">
        <f t="shared" si="0"/>
        <v>0</v>
      </c>
      <c r="AH25" s="3"/>
    </row>
    <row r="26" spans="1:34" ht="14.25" customHeight="1" x14ac:dyDescent="0.25">
      <c r="A26" s="55"/>
      <c r="B26" s="53"/>
      <c r="C26" s="53"/>
      <c r="D26" s="53"/>
      <c r="E26" s="53"/>
      <c r="F26" s="53"/>
      <c r="G26" s="53"/>
      <c r="H26" s="51"/>
      <c r="I26" s="53"/>
      <c r="J26" s="53"/>
      <c r="K26" s="53"/>
      <c r="L26" s="53"/>
      <c r="M26" s="53"/>
      <c r="N26" s="53"/>
      <c r="O26" s="53"/>
      <c r="P26" s="53"/>
      <c r="Q26" s="53"/>
      <c r="R26" s="53"/>
      <c r="S26" s="53"/>
      <c r="T26" s="53"/>
      <c r="U26" s="8">
        <f t="shared" si="0"/>
        <v>0</v>
      </c>
      <c r="AH26" s="3"/>
    </row>
    <row r="27" spans="1:34" ht="14.25" customHeight="1" x14ac:dyDescent="0.25">
      <c r="A27" s="55"/>
      <c r="B27" s="53"/>
      <c r="C27" s="53"/>
      <c r="D27" s="53"/>
      <c r="E27" s="53"/>
      <c r="F27" s="53"/>
      <c r="G27" s="53"/>
      <c r="H27" s="53"/>
      <c r="I27" s="53"/>
      <c r="J27" s="53"/>
      <c r="K27" s="53"/>
      <c r="L27" s="53"/>
      <c r="M27" s="53"/>
      <c r="N27" s="53"/>
      <c r="O27" s="53"/>
      <c r="P27" s="53"/>
      <c r="Q27" s="53"/>
      <c r="R27" s="53"/>
      <c r="S27" s="53"/>
      <c r="T27" s="53"/>
      <c r="U27" s="8">
        <f t="shared" si="0"/>
        <v>0</v>
      </c>
      <c r="AH27" s="3"/>
    </row>
    <row r="28" spans="1:34" ht="14.25" customHeight="1" x14ac:dyDescent="0.25">
      <c r="A28" s="55"/>
      <c r="B28" s="53"/>
      <c r="C28" s="53"/>
      <c r="D28" s="53"/>
      <c r="E28" s="53"/>
      <c r="F28" s="53"/>
      <c r="G28" s="53"/>
      <c r="H28" s="53"/>
      <c r="I28" s="53"/>
      <c r="J28" s="53"/>
      <c r="K28" s="53"/>
      <c r="L28" s="53"/>
      <c r="M28" s="53"/>
      <c r="N28" s="53"/>
      <c r="O28" s="53"/>
      <c r="P28" s="53"/>
      <c r="Q28" s="53"/>
      <c r="R28" s="53"/>
      <c r="S28" s="53"/>
      <c r="T28" s="53"/>
      <c r="U28" s="8">
        <f t="shared" si="0"/>
        <v>0</v>
      </c>
      <c r="AH28" s="3"/>
    </row>
    <row r="29" spans="1:34" ht="14.25" customHeight="1" x14ac:dyDescent="0.25">
      <c r="A29" s="55"/>
      <c r="B29" s="51"/>
      <c r="C29" s="51"/>
      <c r="D29" s="51"/>
      <c r="E29" s="51"/>
      <c r="F29" s="51"/>
      <c r="G29" s="51"/>
      <c r="H29" s="51"/>
      <c r="I29" s="51"/>
      <c r="J29" s="51"/>
      <c r="K29" s="51"/>
      <c r="L29" s="51"/>
      <c r="M29" s="51"/>
      <c r="N29" s="51"/>
      <c r="O29" s="51"/>
      <c r="P29" s="51"/>
      <c r="Q29" s="51"/>
      <c r="R29" s="51"/>
      <c r="S29" s="51"/>
      <c r="T29" s="51"/>
      <c r="U29" s="8">
        <f t="shared" si="0"/>
        <v>0</v>
      </c>
      <c r="AH29" s="3"/>
    </row>
    <row r="30" spans="1:34" ht="14.25" customHeight="1" x14ac:dyDescent="0.25">
      <c r="A30" s="55"/>
      <c r="B30" s="51"/>
      <c r="C30" s="51"/>
      <c r="D30" s="51"/>
      <c r="E30" s="51"/>
      <c r="F30" s="51"/>
      <c r="G30" s="51"/>
      <c r="H30" s="51"/>
      <c r="I30" s="51"/>
      <c r="J30" s="51"/>
      <c r="K30" s="51"/>
      <c r="L30" s="51"/>
      <c r="M30" s="51"/>
      <c r="N30" s="51"/>
      <c r="O30" s="51"/>
      <c r="P30" s="51"/>
      <c r="Q30" s="51"/>
      <c r="R30" s="51"/>
      <c r="S30" s="51"/>
      <c r="T30" s="51"/>
      <c r="U30" s="8">
        <f t="shared" si="0"/>
        <v>0</v>
      </c>
      <c r="AH30" s="3"/>
    </row>
    <row r="31" spans="1:34" ht="14.25" customHeight="1" x14ac:dyDescent="0.25">
      <c r="A31" s="55"/>
      <c r="B31" s="51"/>
      <c r="C31" s="51"/>
      <c r="D31" s="51"/>
      <c r="E31" s="51"/>
      <c r="F31" s="51"/>
      <c r="G31" s="51"/>
      <c r="H31" s="51"/>
      <c r="I31" s="51"/>
      <c r="J31" s="51"/>
      <c r="K31" s="51"/>
      <c r="L31" s="51"/>
      <c r="M31" s="51"/>
      <c r="N31" s="51"/>
      <c r="O31" s="51"/>
      <c r="P31" s="51"/>
      <c r="Q31" s="51"/>
      <c r="R31" s="51"/>
      <c r="S31" s="51"/>
      <c r="T31" s="51"/>
      <c r="U31" s="8">
        <f t="shared" si="0"/>
        <v>0</v>
      </c>
      <c r="AH31" s="3"/>
    </row>
    <row r="32" spans="1:34" ht="14.25" customHeight="1" x14ac:dyDescent="0.25">
      <c r="A32" s="29" t="s">
        <v>22</v>
      </c>
      <c r="B32" s="8">
        <f>SUM(B8:B31)</f>
        <v>0</v>
      </c>
      <c r="C32" s="8">
        <f t="shared" ref="C32:T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si="1"/>
        <v>0</v>
      </c>
      <c r="N32" s="8">
        <f t="shared" si="1"/>
        <v>0</v>
      </c>
      <c r="O32" s="8">
        <f t="shared" si="1"/>
        <v>0</v>
      </c>
      <c r="P32" s="8">
        <f t="shared" si="1"/>
        <v>0</v>
      </c>
      <c r="Q32" s="8">
        <f t="shared" si="1"/>
        <v>0</v>
      </c>
      <c r="R32" s="8">
        <f t="shared" si="1"/>
        <v>0</v>
      </c>
      <c r="S32" s="8">
        <f t="shared" si="1"/>
        <v>0</v>
      </c>
      <c r="T32" s="8">
        <f t="shared" si="1"/>
        <v>0</v>
      </c>
      <c r="U32" s="69" t="e">
        <f>SUM(U8:U31)/COUNT(B8:B31)</f>
        <v>#DIV/0!</v>
      </c>
      <c r="AH32" s="3"/>
    </row>
    <row r="33" spans="1:34" ht="14.25" customHeight="1" x14ac:dyDescent="0.25">
      <c r="A33" s="29" t="s">
        <v>23</v>
      </c>
      <c r="B33" s="8" t="e">
        <f>B32/COUNT(B8:B31)*100</f>
        <v>#DIV/0!</v>
      </c>
      <c r="C33" s="8" t="e">
        <f t="shared" ref="C33:T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 t="shared" si="2"/>
        <v>#DIV/0!</v>
      </c>
      <c r="L33" s="8" t="e">
        <f t="shared" si="2"/>
        <v>#DIV/0!</v>
      </c>
      <c r="M33" s="8" t="e">
        <f t="shared" si="2"/>
        <v>#DIV/0!</v>
      </c>
      <c r="N33" s="8" t="e">
        <f t="shared" si="2"/>
        <v>#DIV/0!</v>
      </c>
      <c r="O33" s="8" t="e">
        <f t="shared" si="2"/>
        <v>#DIV/0!</v>
      </c>
      <c r="P33" s="8" t="e">
        <f t="shared" si="2"/>
        <v>#DIV/0!</v>
      </c>
      <c r="Q33" s="8" t="e">
        <f t="shared" si="2"/>
        <v>#DIV/0!</v>
      </c>
      <c r="R33" s="8" t="e">
        <f t="shared" si="2"/>
        <v>#DIV/0!</v>
      </c>
      <c r="S33" s="8" t="e">
        <f t="shared" si="2"/>
        <v>#DIV/0!</v>
      </c>
      <c r="T33" s="8" t="e">
        <f t="shared" si="2"/>
        <v>#DIV/0!</v>
      </c>
      <c r="U33" s="70"/>
      <c r="AH33" s="3"/>
    </row>
    <row r="34" spans="1:34" ht="14.25" customHeight="1" x14ac:dyDescent="0.25"/>
    <row r="35" spans="1:34" ht="14.25" customHeight="1" x14ac:dyDescent="0.25">
      <c r="A35" s="19" t="s">
        <v>12</v>
      </c>
      <c r="B35" s="11"/>
      <c r="C35" s="11"/>
      <c r="D35" s="11"/>
      <c r="E35" s="11"/>
      <c r="F35" s="11"/>
      <c r="G35" s="11"/>
      <c r="H35" s="11"/>
      <c r="I35" s="11"/>
      <c r="J35" s="11"/>
      <c r="K35" s="11"/>
      <c r="L35" s="11"/>
      <c r="M35" s="11"/>
      <c r="N35" s="11"/>
      <c r="O35" s="11"/>
      <c r="P35" s="12"/>
      <c r="R35" s="81" t="s">
        <v>13</v>
      </c>
      <c r="S35" s="82"/>
      <c r="T35" s="82"/>
      <c r="U35" s="83"/>
      <c r="AH35" s="3"/>
    </row>
    <row r="36" spans="1:34" ht="14.25" customHeight="1" x14ac:dyDescent="0.25">
      <c r="A36" s="13"/>
      <c r="B36" s="14"/>
      <c r="C36" s="14"/>
      <c r="D36" s="14"/>
      <c r="E36" s="14"/>
      <c r="F36" s="14"/>
      <c r="G36" s="14"/>
      <c r="H36" s="14"/>
      <c r="I36" s="14"/>
      <c r="J36" s="14"/>
      <c r="K36" s="14"/>
      <c r="L36" s="14"/>
      <c r="M36" s="14"/>
      <c r="N36" s="14"/>
      <c r="O36" s="14"/>
      <c r="P36" s="15"/>
      <c r="R36" s="94" t="s">
        <v>14</v>
      </c>
      <c r="S36" s="95"/>
      <c r="T36" s="86"/>
      <c r="U36" s="87"/>
      <c r="AH36" s="3"/>
    </row>
    <row r="37" spans="1:34" ht="14.25" customHeight="1" x14ac:dyDescent="0.25">
      <c r="A37" s="13"/>
      <c r="B37" s="14"/>
      <c r="C37" s="14"/>
      <c r="D37" s="14"/>
      <c r="E37" s="14"/>
      <c r="F37" s="14"/>
      <c r="G37" s="14"/>
      <c r="H37" s="14"/>
      <c r="I37" s="14"/>
      <c r="J37" s="14"/>
      <c r="K37" s="14"/>
      <c r="L37" s="14"/>
      <c r="M37" s="14"/>
      <c r="N37" s="14"/>
      <c r="O37" s="14"/>
      <c r="P37" s="15"/>
      <c r="R37" s="96" t="s">
        <v>15</v>
      </c>
      <c r="S37" s="97"/>
      <c r="T37" s="86"/>
      <c r="U37" s="87"/>
      <c r="AH37" s="3"/>
    </row>
    <row r="38" spans="1:34" ht="14.25" customHeight="1" x14ac:dyDescent="0.25">
      <c r="A38" s="13"/>
      <c r="B38" s="14"/>
      <c r="C38" s="14"/>
      <c r="D38" s="14"/>
      <c r="E38" s="14"/>
      <c r="F38" s="14"/>
      <c r="G38" s="14"/>
      <c r="H38" s="14"/>
      <c r="I38" s="14"/>
      <c r="J38" s="14"/>
      <c r="K38" s="14"/>
      <c r="L38" s="14"/>
      <c r="M38" s="14"/>
      <c r="N38" s="14"/>
      <c r="O38" s="14"/>
      <c r="P38" s="15"/>
      <c r="R38" s="88" t="s">
        <v>16</v>
      </c>
      <c r="S38" s="89"/>
      <c r="T38" s="86"/>
      <c r="U38" s="87"/>
      <c r="AH38" s="3"/>
    </row>
    <row r="39" spans="1:34" ht="14.25" customHeight="1" x14ac:dyDescent="0.25">
      <c r="A39" s="13"/>
      <c r="B39" s="14"/>
      <c r="C39" s="14"/>
      <c r="D39" s="14"/>
      <c r="E39" s="14"/>
      <c r="F39" s="14"/>
      <c r="G39" s="14"/>
      <c r="H39" s="14"/>
      <c r="I39" s="14"/>
      <c r="J39" s="14"/>
      <c r="K39" s="14"/>
      <c r="L39" s="14"/>
      <c r="M39" s="14"/>
      <c r="N39" s="14"/>
      <c r="O39" s="14"/>
      <c r="P39" s="15"/>
      <c r="R39" s="90" t="s">
        <v>17</v>
      </c>
      <c r="S39" s="91"/>
      <c r="T39" s="86"/>
      <c r="U39" s="87"/>
      <c r="AH39" s="3"/>
    </row>
    <row r="40" spans="1:34" ht="14.25" customHeight="1" x14ac:dyDescent="0.25">
      <c r="A40" s="13"/>
      <c r="B40" s="14"/>
      <c r="C40" s="14"/>
      <c r="D40" s="14"/>
      <c r="E40" s="14"/>
      <c r="F40" s="14"/>
      <c r="G40" s="14"/>
      <c r="H40" s="14"/>
      <c r="I40" s="14"/>
      <c r="J40" s="14"/>
      <c r="K40" s="14"/>
      <c r="L40" s="14"/>
      <c r="M40" s="14"/>
      <c r="N40" s="14"/>
      <c r="O40" s="14"/>
      <c r="P40" s="15"/>
      <c r="R40" s="92" t="s">
        <v>18</v>
      </c>
      <c r="S40" s="93"/>
      <c r="T40" s="86"/>
      <c r="U40" s="87"/>
      <c r="AH40" s="3"/>
    </row>
    <row r="41" spans="1:34" ht="14.25" customHeight="1" x14ac:dyDescent="0.25">
      <c r="A41" s="16"/>
      <c r="B41" s="17"/>
      <c r="C41" s="17"/>
      <c r="D41" s="17"/>
      <c r="E41" s="17"/>
      <c r="F41" s="17"/>
      <c r="G41" s="17"/>
      <c r="H41" s="17"/>
      <c r="I41" s="17"/>
      <c r="J41" s="17"/>
      <c r="K41" s="17"/>
      <c r="L41" s="17"/>
      <c r="M41" s="17"/>
      <c r="N41" s="17"/>
      <c r="O41" s="17"/>
      <c r="P41" s="18"/>
      <c r="R41" s="84" t="s">
        <v>19</v>
      </c>
      <c r="S41" s="85"/>
      <c r="T41" s="86"/>
      <c r="U41" s="87"/>
      <c r="AH41" s="3"/>
    </row>
    <row r="42" spans="1:34" x14ac:dyDescent="0.25">
      <c r="A42" s="14"/>
      <c r="B42" s="14"/>
      <c r="C42" s="14"/>
      <c r="D42" s="14"/>
      <c r="E42" s="14"/>
      <c r="F42" s="14"/>
      <c r="G42" s="14"/>
      <c r="H42" s="14"/>
      <c r="I42" s="14"/>
      <c r="J42" s="14"/>
      <c r="K42" s="14"/>
      <c r="L42" s="14"/>
      <c r="M42" s="14"/>
      <c r="N42" s="14"/>
      <c r="O42" s="14"/>
      <c r="T42" s="9"/>
      <c r="AH42" s="3"/>
    </row>
    <row r="43" spans="1:34" x14ac:dyDescent="0.25">
      <c r="T43" s="9"/>
      <c r="AH43" s="3"/>
    </row>
  </sheetData>
  <mergeCells count="14">
    <mergeCell ref="U32:U33"/>
    <mergeCell ref="R35:U35"/>
    <mergeCell ref="R36:S36"/>
    <mergeCell ref="T36:U36"/>
    <mergeCell ref="R37:S37"/>
    <mergeCell ref="T37:U37"/>
    <mergeCell ref="R41:S41"/>
    <mergeCell ref="T41:U41"/>
    <mergeCell ref="R38:S38"/>
    <mergeCell ref="T38:U38"/>
    <mergeCell ref="R39:S39"/>
    <mergeCell ref="T39:U39"/>
    <mergeCell ref="R40:S40"/>
    <mergeCell ref="T40:U40"/>
  </mergeCells>
  <conditionalFormatting sqref="U8:U31">
    <cfRule type="cellIs" dxfId="221" priority="7" operator="greaterThanOrEqual">
      <formula>90</formula>
    </cfRule>
    <cfRule type="cellIs" dxfId="220" priority="8" operator="between">
      <formula>80</formula>
      <formula>89.99</formula>
    </cfRule>
    <cfRule type="cellIs" dxfId="219" priority="9" operator="between">
      <formula>70</formula>
      <formula>79.99</formula>
    </cfRule>
    <cfRule type="cellIs" dxfId="218" priority="10" operator="between">
      <formula>60</formula>
      <formula>69.99</formula>
    </cfRule>
    <cfRule type="cellIs" dxfId="217" priority="11" operator="between">
      <formula>50</formula>
      <formula>59.99</formula>
    </cfRule>
    <cfRule type="cellIs" dxfId="216" priority="12" operator="lessThanOrEqual">
      <formula>49.99</formula>
    </cfRule>
  </conditionalFormatting>
  <conditionalFormatting sqref="B33:T33">
    <cfRule type="cellIs" dxfId="215" priority="1" operator="greaterThanOrEqual">
      <formula>90</formula>
    </cfRule>
    <cfRule type="cellIs" dxfId="214" priority="2" operator="between">
      <formula>80</formula>
      <formula>89.99</formula>
    </cfRule>
    <cfRule type="cellIs" dxfId="213" priority="3" operator="between">
      <formula>70</formula>
      <formula>79.99</formula>
    </cfRule>
    <cfRule type="cellIs" dxfId="212" priority="4" operator="between">
      <formula>60</formula>
      <formula>69.99</formula>
    </cfRule>
    <cfRule type="cellIs" dxfId="211" priority="5" operator="between">
      <formula>50</formula>
      <formula>59.99</formula>
    </cfRule>
    <cfRule type="cellIs" dxfId="210" priority="6" operator="lessThanOrEqual">
      <formula>49.99</formula>
    </cfRule>
  </conditionalFormatting>
  <pageMargins left="0.7" right="0.7" top="0.75" bottom="0.75" header="0.3" footer="0.3"/>
  <pageSetup orientation="portrait" horizontalDpi="4294967293"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O43"/>
  <sheetViews>
    <sheetView showGridLines="0" workbookViewId="0"/>
  </sheetViews>
  <sheetFormatPr defaultRowHeight="15" x14ac:dyDescent="0.25"/>
  <cols>
    <col min="1" max="1" width="26.140625" style="3" customWidth="1"/>
    <col min="2" max="9" width="7.140625" style="3" customWidth="1"/>
    <col min="10" max="10" width="7" style="9" customWidth="1"/>
    <col min="11" max="15" width="7" style="3" customWidth="1"/>
    <col min="16" max="16384" width="9.140625" style="3"/>
  </cols>
  <sheetData>
    <row r="1" spans="1:15" ht="14.25" customHeight="1" x14ac:dyDescent="0.25">
      <c r="A1" s="25" t="s">
        <v>20</v>
      </c>
    </row>
    <row r="2" spans="1:15" s="10" customFormat="1" ht="14.25" customHeight="1" x14ac:dyDescent="0.25">
      <c r="A2" s="10" t="s">
        <v>42</v>
      </c>
      <c r="B2" s="56"/>
      <c r="C2" s="56"/>
      <c r="D2" s="56"/>
      <c r="E2" s="56"/>
      <c r="F2" s="56"/>
      <c r="G2" s="56"/>
      <c r="H2" s="56"/>
      <c r="I2" s="56"/>
      <c r="J2" s="56"/>
    </row>
    <row r="3" spans="1:15" ht="14.25" customHeight="1" x14ac:dyDescent="0.25">
      <c r="A3" s="10" t="s">
        <v>151</v>
      </c>
    </row>
    <row r="4" spans="1:15" ht="10.5" customHeight="1" x14ac:dyDescent="0.25">
      <c r="A4" s="10"/>
    </row>
    <row r="5" spans="1:15" ht="10.5" customHeight="1" x14ac:dyDescent="0.25">
      <c r="A5" s="10"/>
    </row>
    <row r="6" spans="1:15" s="23" customFormat="1" ht="10.5" customHeight="1" x14ac:dyDescent="0.25">
      <c r="A6" s="20"/>
      <c r="B6" s="21" t="s">
        <v>39</v>
      </c>
      <c r="C6" s="21" t="s">
        <v>39</v>
      </c>
      <c r="D6" s="21" t="s">
        <v>39</v>
      </c>
      <c r="E6" s="21" t="s">
        <v>39</v>
      </c>
      <c r="F6" s="21" t="s">
        <v>40</v>
      </c>
      <c r="G6" s="21" t="s">
        <v>40</v>
      </c>
      <c r="H6" s="21" t="s">
        <v>40</v>
      </c>
      <c r="I6" s="21" t="s">
        <v>40</v>
      </c>
      <c r="J6" s="21" t="s">
        <v>40</v>
      </c>
      <c r="K6" s="21" t="s">
        <v>40</v>
      </c>
      <c r="L6" s="20" t="s">
        <v>41</v>
      </c>
      <c r="M6" s="20" t="s">
        <v>41</v>
      </c>
      <c r="N6" s="20" t="s">
        <v>41</v>
      </c>
      <c r="O6" s="20" t="s">
        <v>41</v>
      </c>
    </row>
    <row r="7" spans="1:15"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row>
    <row r="8" spans="1:15" ht="14.25" customHeight="1" x14ac:dyDescent="0.25">
      <c r="A8" s="55"/>
      <c r="B8" s="26"/>
      <c r="C8" s="26"/>
      <c r="D8" s="26"/>
      <c r="E8" s="26"/>
      <c r="F8" s="26"/>
      <c r="G8" s="26"/>
      <c r="H8" s="26"/>
      <c r="I8" s="26"/>
      <c r="J8" s="44"/>
      <c r="K8" s="44"/>
      <c r="L8" s="44"/>
      <c r="M8" s="44"/>
      <c r="N8" s="44"/>
      <c r="O8" s="44"/>
    </row>
    <row r="9" spans="1:15" ht="14.25" customHeight="1" x14ac:dyDescent="0.25">
      <c r="A9" s="55"/>
      <c r="B9" s="26"/>
      <c r="C9" s="26"/>
      <c r="D9" s="26"/>
      <c r="E9" s="26"/>
      <c r="F9" s="26"/>
      <c r="G9" s="26"/>
      <c r="H9" s="26"/>
      <c r="I9" s="26"/>
      <c r="J9" s="44"/>
      <c r="K9" s="44"/>
      <c r="L9" s="44"/>
      <c r="M9" s="44"/>
      <c r="N9" s="44"/>
      <c r="O9" s="44"/>
    </row>
    <row r="10" spans="1:15" ht="14.25" customHeight="1" x14ac:dyDescent="0.25">
      <c r="A10" s="55"/>
      <c r="B10" s="26"/>
      <c r="C10" s="26"/>
      <c r="D10" s="26"/>
      <c r="E10" s="26"/>
      <c r="F10" s="26"/>
      <c r="G10" s="26"/>
      <c r="H10" s="26"/>
      <c r="I10" s="26"/>
      <c r="J10" s="44"/>
      <c r="K10" s="44"/>
      <c r="L10" s="44"/>
      <c r="M10" s="44"/>
      <c r="N10" s="44"/>
      <c r="O10" s="44"/>
    </row>
    <row r="11" spans="1:15" ht="14.25" customHeight="1" x14ac:dyDescent="0.25">
      <c r="A11" s="55"/>
      <c r="B11" s="26"/>
      <c r="C11" s="26"/>
      <c r="D11" s="26"/>
      <c r="E11" s="26"/>
      <c r="F11" s="26"/>
      <c r="G11" s="26"/>
      <c r="H11" s="26"/>
      <c r="I11" s="26"/>
      <c r="J11" s="44"/>
      <c r="K11" s="44"/>
      <c r="L11" s="44"/>
      <c r="M11" s="44"/>
      <c r="N11" s="44"/>
      <c r="O11" s="44"/>
    </row>
    <row r="12" spans="1:15" ht="14.25" customHeight="1" x14ac:dyDescent="0.25">
      <c r="A12" s="55"/>
      <c r="B12" s="26"/>
      <c r="C12" s="26"/>
      <c r="D12" s="26"/>
      <c r="E12" s="26"/>
      <c r="F12" s="26"/>
      <c r="G12" s="26"/>
      <c r="H12" s="26"/>
      <c r="I12" s="26"/>
      <c r="J12" s="44"/>
      <c r="K12" s="44"/>
      <c r="L12" s="44"/>
      <c r="M12" s="44"/>
      <c r="N12" s="44"/>
      <c r="O12" s="44"/>
    </row>
    <row r="13" spans="1:15" ht="14.25" customHeight="1" x14ac:dyDescent="0.25">
      <c r="A13" s="55"/>
      <c r="B13" s="26"/>
      <c r="C13" s="26"/>
      <c r="D13" s="26"/>
      <c r="E13" s="26"/>
      <c r="F13" s="26"/>
      <c r="G13" s="26"/>
      <c r="H13" s="26"/>
      <c r="I13" s="26"/>
      <c r="J13" s="44"/>
      <c r="K13" s="44"/>
      <c r="L13" s="44"/>
      <c r="M13" s="44"/>
      <c r="N13" s="44"/>
      <c r="O13" s="44"/>
    </row>
    <row r="14" spans="1:15" ht="14.25" customHeight="1" x14ac:dyDescent="0.25">
      <c r="A14" s="55"/>
      <c r="B14" s="26"/>
      <c r="C14" s="26"/>
      <c r="D14" s="26"/>
      <c r="E14" s="26"/>
      <c r="F14" s="26"/>
      <c r="G14" s="26"/>
      <c r="H14" s="26"/>
      <c r="I14" s="26"/>
      <c r="J14" s="44"/>
      <c r="K14" s="44"/>
      <c r="L14" s="44"/>
      <c r="M14" s="44"/>
      <c r="N14" s="44"/>
      <c r="O14" s="44"/>
    </row>
    <row r="15" spans="1:15" ht="14.25" customHeight="1" x14ac:dyDescent="0.25">
      <c r="A15" s="55"/>
      <c r="B15" s="26"/>
      <c r="C15" s="26"/>
      <c r="D15" s="26"/>
      <c r="E15" s="26"/>
      <c r="F15" s="26"/>
      <c r="G15" s="26"/>
      <c r="H15" s="26"/>
      <c r="I15" s="26"/>
      <c r="J15" s="44"/>
      <c r="K15" s="44"/>
      <c r="L15" s="44"/>
      <c r="M15" s="44"/>
      <c r="N15" s="44"/>
      <c r="O15" s="44"/>
    </row>
    <row r="16" spans="1:15" ht="14.25" customHeight="1" x14ac:dyDescent="0.25">
      <c r="A16" s="55"/>
      <c r="B16" s="26"/>
      <c r="C16" s="26"/>
      <c r="D16" s="26"/>
      <c r="E16" s="26"/>
      <c r="F16" s="26"/>
      <c r="G16" s="26"/>
      <c r="H16" s="26"/>
      <c r="I16" s="26"/>
      <c r="J16" s="44"/>
      <c r="K16" s="44"/>
      <c r="L16" s="44"/>
      <c r="M16" s="44"/>
      <c r="N16" s="44"/>
      <c r="O16" s="44"/>
    </row>
    <row r="17" spans="1:15" ht="14.25" customHeight="1" x14ac:dyDescent="0.25">
      <c r="A17" s="55"/>
      <c r="B17" s="26"/>
      <c r="C17" s="26"/>
      <c r="D17" s="26"/>
      <c r="E17" s="26"/>
      <c r="F17" s="26"/>
      <c r="G17" s="26"/>
      <c r="H17" s="26"/>
      <c r="I17" s="26"/>
      <c r="J17" s="44"/>
      <c r="K17" s="44"/>
      <c r="L17" s="44"/>
      <c r="M17" s="44"/>
      <c r="N17" s="44"/>
      <c r="O17" s="44"/>
    </row>
    <row r="18" spans="1:15" ht="14.25" customHeight="1" x14ac:dyDescent="0.25">
      <c r="A18" s="55"/>
      <c r="B18" s="26"/>
      <c r="C18" s="26"/>
      <c r="D18" s="26"/>
      <c r="E18" s="26"/>
      <c r="F18" s="26"/>
      <c r="G18" s="26"/>
      <c r="H18" s="26"/>
      <c r="I18" s="26"/>
      <c r="J18" s="44"/>
      <c r="K18" s="44"/>
      <c r="L18" s="44"/>
      <c r="M18" s="44"/>
      <c r="N18" s="44"/>
      <c r="O18" s="44"/>
    </row>
    <row r="19" spans="1:15" ht="14.25" customHeight="1" x14ac:dyDescent="0.25">
      <c r="A19" s="55"/>
      <c r="B19" s="26"/>
      <c r="C19" s="26"/>
      <c r="D19" s="26"/>
      <c r="E19" s="26"/>
      <c r="F19" s="26"/>
      <c r="G19" s="26"/>
      <c r="H19" s="26"/>
      <c r="I19" s="26"/>
      <c r="J19" s="44"/>
      <c r="K19" s="44"/>
      <c r="L19" s="44"/>
      <c r="M19" s="44"/>
      <c r="N19" s="44"/>
      <c r="O19" s="44"/>
    </row>
    <row r="20" spans="1:15" ht="14.25" customHeight="1" x14ac:dyDescent="0.25">
      <c r="A20" s="55"/>
      <c r="B20" s="26"/>
      <c r="C20" s="26"/>
      <c r="D20" s="26"/>
      <c r="E20" s="26"/>
      <c r="F20" s="26"/>
      <c r="G20" s="26"/>
      <c r="H20" s="26"/>
      <c r="I20" s="26"/>
      <c r="J20" s="44"/>
      <c r="K20" s="44"/>
      <c r="L20" s="44"/>
      <c r="M20" s="44"/>
      <c r="N20" s="44"/>
      <c r="O20" s="44"/>
    </row>
    <row r="21" spans="1:15" ht="14.25" customHeight="1" x14ac:dyDescent="0.25">
      <c r="A21" s="55"/>
      <c r="B21" s="26"/>
      <c r="C21" s="26"/>
      <c r="D21" s="26"/>
      <c r="E21" s="26"/>
      <c r="F21" s="26"/>
      <c r="G21" s="26"/>
      <c r="H21" s="26"/>
      <c r="I21" s="26"/>
      <c r="J21" s="44"/>
      <c r="K21" s="44"/>
      <c r="L21" s="44"/>
      <c r="M21" s="44"/>
      <c r="N21" s="44"/>
      <c r="O21" s="44"/>
    </row>
    <row r="22" spans="1:15" ht="14.25" customHeight="1" x14ac:dyDescent="0.25">
      <c r="A22" s="55"/>
      <c r="B22" s="26"/>
      <c r="C22" s="26"/>
      <c r="D22" s="26"/>
      <c r="E22" s="26"/>
      <c r="F22" s="26"/>
      <c r="G22" s="26"/>
      <c r="H22" s="26"/>
      <c r="I22" s="26"/>
      <c r="J22" s="44"/>
      <c r="K22" s="44"/>
      <c r="L22" s="44"/>
      <c r="M22" s="44"/>
      <c r="N22" s="44"/>
      <c r="O22" s="44"/>
    </row>
    <row r="23" spans="1:15" ht="14.25" customHeight="1" x14ac:dyDescent="0.25">
      <c r="A23" s="55"/>
      <c r="B23" s="26"/>
      <c r="C23" s="26"/>
      <c r="D23" s="26"/>
      <c r="E23" s="26"/>
      <c r="F23" s="26"/>
      <c r="G23" s="26"/>
      <c r="H23" s="26"/>
      <c r="I23" s="26"/>
      <c r="J23" s="44"/>
      <c r="K23" s="44"/>
      <c r="L23" s="44"/>
      <c r="M23" s="44"/>
      <c r="N23" s="44"/>
      <c r="O23" s="44"/>
    </row>
    <row r="24" spans="1:15" ht="14.25" customHeight="1" x14ac:dyDescent="0.25">
      <c r="A24" s="55"/>
      <c r="B24" s="26"/>
      <c r="C24" s="26"/>
      <c r="D24" s="26"/>
      <c r="E24" s="26"/>
      <c r="F24" s="26"/>
      <c r="G24" s="26"/>
      <c r="H24" s="26"/>
      <c r="I24" s="26"/>
      <c r="J24" s="44"/>
      <c r="K24" s="44"/>
      <c r="L24" s="44"/>
      <c r="M24" s="44"/>
      <c r="N24" s="44"/>
      <c r="O24" s="44"/>
    </row>
    <row r="25" spans="1:15" ht="14.25" customHeight="1" x14ac:dyDescent="0.25">
      <c r="A25" s="55"/>
      <c r="B25" s="26"/>
      <c r="C25" s="26"/>
      <c r="D25" s="26"/>
      <c r="E25" s="26"/>
      <c r="F25" s="26"/>
      <c r="G25" s="26"/>
      <c r="H25" s="26"/>
      <c r="I25" s="26"/>
      <c r="J25" s="44"/>
      <c r="K25" s="44"/>
      <c r="L25" s="44"/>
      <c r="M25" s="44"/>
      <c r="N25" s="44"/>
      <c r="O25" s="44"/>
    </row>
    <row r="26" spans="1:15" ht="14.25" customHeight="1" x14ac:dyDescent="0.25">
      <c r="A26" s="55"/>
      <c r="B26" s="26"/>
      <c r="C26" s="26"/>
      <c r="D26" s="26"/>
      <c r="E26" s="26"/>
      <c r="F26" s="26"/>
      <c r="G26" s="26"/>
      <c r="H26" s="26"/>
      <c r="I26" s="26"/>
      <c r="J26" s="44"/>
      <c r="K26" s="44"/>
      <c r="L26" s="44"/>
      <c r="M26" s="44"/>
      <c r="N26" s="44"/>
      <c r="O26" s="44"/>
    </row>
    <row r="27" spans="1:15" ht="14.25" customHeight="1" x14ac:dyDescent="0.25">
      <c r="A27" s="55"/>
      <c r="B27" s="26"/>
      <c r="C27" s="26"/>
      <c r="D27" s="26"/>
      <c r="E27" s="26"/>
      <c r="F27" s="26"/>
      <c r="G27" s="26"/>
      <c r="H27" s="26"/>
      <c r="I27" s="26"/>
      <c r="J27" s="44"/>
      <c r="K27" s="44"/>
      <c r="L27" s="44"/>
      <c r="M27" s="44"/>
      <c r="N27" s="44"/>
      <c r="O27" s="44"/>
    </row>
    <row r="28" spans="1:15" ht="14.25" customHeight="1" x14ac:dyDescent="0.25">
      <c r="A28" s="55"/>
      <c r="B28" s="26"/>
      <c r="C28" s="26"/>
      <c r="D28" s="26"/>
      <c r="E28" s="26"/>
      <c r="F28" s="26"/>
      <c r="G28" s="26"/>
      <c r="H28" s="26"/>
      <c r="I28" s="26"/>
      <c r="J28" s="44"/>
      <c r="K28" s="44"/>
      <c r="L28" s="44"/>
      <c r="M28" s="44"/>
      <c r="N28" s="44"/>
      <c r="O28" s="44"/>
    </row>
    <row r="29" spans="1:15" ht="14.25" customHeight="1" x14ac:dyDescent="0.25">
      <c r="A29" s="55"/>
      <c r="B29" s="26"/>
      <c r="C29" s="26"/>
      <c r="D29" s="26"/>
      <c r="E29" s="26"/>
      <c r="F29" s="26"/>
      <c r="G29" s="26"/>
      <c r="H29" s="26"/>
      <c r="I29" s="26"/>
      <c r="J29" s="44"/>
      <c r="K29" s="44"/>
      <c r="L29" s="44"/>
      <c r="M29" s="44"/>
      <c r="N29" s="44"/>
      <c r="O29" s="44"/>
    </row>
    <row r="30" spans="1:15" ht="14.25" customHeight="1" x14ac:dyDescent="0.25">
      <c r="A30" s="55"/>
      <c r="B30" s="26"/>
      <c r="C30" s="26"/>
      <c r="D30" s="26"/>
      <c r="E30" s="26"/>
      <c r="F30" s="26"/>
      <c r="G30" s="26"/>
      <c r="H30" s="26"/>
      <c r="I30" s="26"/>
      <c r="J30" s="44"/>
      <c r="K30" s="44"/>
      <c r="L30" s="44"/>
      <c r="M30" s="44"/>
      <c r="N30" s="44"/>
      <c r="O30" s="44"/>
    </row>
    <row r="31" spans="1:15" ht="14.25" customHeight="1" x14ac:dyDescent="0.25">
      <c r="A31" s="55"/>
      <c r="B31" s="26"/>
      <c r="C31" s="26"/>
      <c r="D31" s="26"/>
      <c r="E31" s="26"/>
      <c r="F31" s="26"/>
      <c r="G31" s="26"/>
      <c r="H31" s="26"/>
      <c r="I31" s="26"/>
      <c r="J31" s="44"/>
      <c r="K31" s="44"/>
      <c r="L31" s="44"/>
      <c r="M31" s="44"/>
      <c r="N31" s="44"/>
      <c r="O31" s="44"/>
    </row>
    <row r="32" spans="1:15" ht="14.25" customHeight="1" x14ac:dyDescent="0.25">
      <c r="A32" s="29" t="s">
        <v>22</v>
      </c>
      <c r="B32" s="8">
        <f>SUM(B8:B31)</f>
        <v>0</v>
      </c>
      <c r="C32" s="8">
        <f t="shared" ref="C32:I32" si="0">SUM(C8:C31)</f>
        <v>0</v>
      </c>
      <c r="D32" s="8">
        <f t="shared" si="0"/>
        <v>0</v>
      </c>
      <c r="E32" s="8">
        <f t="shared" si="0"/>
        <v>0</v>
      </c>
      <c r="F32" s="8">
        <f t="shared" si="0"/>
        <v>0</v>
      </c>
      <c r="G32" s="8">
        <f t="shared" si="0"/>
        <v>0</v>
      </c>
      <c r="H32" s="8">
        <f t="shared" si="0"/>
        <v>0</v>
      </c>
      <c r="I32" s="8">
        <f t="shared" si="0"/>
        <v>0</v>
      </c>
      <c r="J32" s="8">
        <f t="shared" ref="J32:O32" si="1">SUM(J8:J31)</f>
        <v>0</v>
      </c>
      <c r="K32" s="8">
        <f t="shared" si="1"/>
        <v>0</v>
      </c>
      <c r="L32" s="8">
        <f t="shared" si="1"/>
        <v>0</v>
      </c>
      <c r="M32" s="8">
        <f t="shared" si="1"/>
        <v>0</v>
      </c>
      <c r="N32" s="8">
        <f t="shared" si="1"/>
        <v>0</v>
      </c>
      <c r="O32" s="8">
        <f t="shared" si="1"/>
        <v>0</v>
      </c>
    </row>
    <row r="33" spans="1:15" ht="14.25" customHeight="1" x14ac:dyDescent="0.25">
      <c r="A33" s="29" t="s">
        <v>23</v>
      </c>
      <c r="B33" s="8" t="e">
        <f>B32/COUNT(B8:B31)*100</f>
        <v>#DIV/0!</v>
      </c>
      <c r="C33" s="8" t="e">
        <f t="shared" ref="C33:O33" si="2">C32/COUNT(C8:C31)*100</f>
        <v>#DIV/0!</v>
      </c>
      <c r="D33" s="8" t="e">
        <f t="shared" si="2"/>
        <v>#DIV/0!</v>
      </c>
      <c r="E33" s="8" t="e">
        <f t="shared" si="2"/>
        <v>#DIV/0!</v>
      </c>
      <c r="F33" s="8" t="e">
        <f t="shared" si="2"/>
        <v>#DIV/0!</v>
      </c>
      <c r="G33" s="8" t="e">
        <f t="shared" si="2"/>
        <v>#DIV/0!</v>
      </c>
      <c r="H33" s="8" t="e">
        <f t="shared" si="2"/>
        <v>#DIV/0!</v>
      </c>
      <c r="I33" s="8" t="e">
        <f t="shared" si="2"/>
        <v>#DIV/0!</v>
      </c>
      <c r="J33" s="8" t="e">
        <f t="shared" si="2"/>
        <v>#DIV/0!</v>
      </c>
      <c r="K33" s="8" t="e">
        <f>K32/COUNT(K8:K31)*100</f>
        <v>#DIV/0!</v>
      </c>
      <c r="L33" s="8" t="e">
        <f t="shared" si="2"/>
        <v>#DIV/0!</v>
      </c>
      <c r="M33" s="8" t="e">
        <f t="shared" si="2"/>
        <v>#DIV/0!</v>
      </c>
      <c r="N33" s="8" t="e">
        <f t="shared" si="2"/>
        <v>#DIV/0!</v>
      </c>
      <c r="O33" s="8" t="e">
        <f t="shared" si="2"/>
        <v>#DIV/0!</v>
      </c>
    </row>
    <row r="34" spans="1:15" ht="14.25" customHeight="1" x14ac:dyDescent="0.25"/>
    <row r="35" spans="1:15" ht="14.25" customHeight="1" x14ac:dyDescent="0.25">
      <c r="A35" s="19" t="s">
        <v>12</v>
      </c>
      <c r="B35" s="11"/>
      <c r="C35" s="11"/>
      <c r="D35" s="11"/>
      <c r="E35" s="11"/>
      <c r="F35" s="11"/>
      <c r="G35" s="11"/>
      <c r="H35" s="11"/>
      <c r="I35" s="11"/>
      <c r="J35" s="11"/>
      <c r="K35" s="11"/>
      <c r="L35" s="11"/>
      <c r="M35" s="11"/>
      <c r="N35" s="11"/>
      <c r="O35" s="12"/>
    </row>
    <row r="36" spans="1:15" ht="14.25" customHeight="1" x14ac:dyDescent="0.25">
      <c r="A36" s="13"/>
      <c r="B36" s="14"/>
      <c r="C36" s="14"/>
      <c r="D36" s="14"/>
      <c r="E36" s="14"/>
      <c r="F36" s="14"/>
      <c r="G36" s="14"/>
      <c r="H36" s="14"/>
      <c r="I36" s="14"/>
      <c r="J36" s="14"/>
      <c r="K36" s="14"/>
      <c r="L36" s="14"/>
      <c r="M36" s="14"/>
      <c r="N36" s="14"/>
      <c r="O36" s="15"/>
    </row>
    <row r="37" spans="1:15" ht="14.25" customHeight="1" x14ac:dyDescent="0.25">
      <c r="A37" s="13"/>
      <c r="B37" s="14"/>
      <c r="C37" s="14"/>
      <c r="D37" s="14"/>
      <c r="E37" s="14"/>
      <c r="F37" s="14"/>
      <c r="G37" s="14"/>
      <c r="H37" s="14"/>
      <c r="I37" s="14"/>
      <c r="J37" s="14"/>
      <c r="K37" s="14"/>
      <c r="L37" s="14"/>
      <c r="M37" s="14"/>
      <c r="N37" s="14"/>
      <c r="O37" s="15"/>
    </row>
    <row r="38" spans="1:15" ht="14.25" customHeight="1" x14ac:dyDescent="0.25">
      <c r="A38" s="13"/>
      <c r="B38" s="14"/>
      <c r="C38" s="14"/>
      <c r="D38" s="14"/>
      <c r="E38" s="14"/>
      <c r="F38" s="14"/>
      <c r="G38" s="14"/>
      <c r="H38" s="14"/>
      <c r="I38" s="14"/>
      <c r="J38" s="14"/>
      <c r="K38" s="14"/>
      <c r="L38" s="14"/>
      <c r="M38" s="14"/>
      <c r="N38" s="14"/>
      <c r="O38" s="15"/>
    </row>
    <row r="39" spans="1:15" ht="14.25" customHeight="1" x14ac:dyDescent="0.25">
      <c r="A39" s="13"/>
      <c r="B39" s="14"/>
      <c r="C39" s="14"/>
      <c r="D39" s="14"/>
      <c r="E39" s="14"/>
      <c r="F39" s="14"/>
      <c r="G39" s="14"/>
      <c r="H39" s="14"/>
      <c r="I39" s="14"/>
      <c r="J39" s="14"/>
      <c r="K39" s="14"/>
      <c r="L39" s="14"/>
      <c r="M39" s="14"/>
      <c r="N39" s="14"/>
      <c r="O39" s="15"/>
    </row>
    <row r="40" spans="1:15" ht="14.25" customHeight="1" x14ac:dyDescent="0.25">
      <c r="A40" s="13"/>
      <c r="B40" s="14"/>
      <c r="C40" s="14"/>
      <c r="D40" s="14"/>
      <c r="E40" s="14"/>
      <c r="F40" s="14"/>
      <c r="G40" s="14"/>
      <c r="H40" s="14"/>
      <c r="I40" s="14"/>
      <c r="J40" s="14"/>
      <c r="K40" s="14"/>
      <c r="L40" s="14"/>
      <c r="M40" s="14"/>
      <c r="N40" s="14"/>
      <c r="O40" s="15"/>
    </row>
    <row r="41" spans="1:15" ht="14.25" customHeight="1" x14ac:dyDescent="0.25">
      <c r="A41" s="16"/>
      <c r="B41" s="17"/>
      <c r="C41" s="17"/>
      <c r="D41" s="17"/>
      <c r="E41" s="17"/>
      <c r="F41" s="17"/>
      <c r="G41" s="17"/>
      <c r="H41" s="17"/>
      <c r="I41" s="17"/>
      <c r="J41" s="17"/>
      <c r="K41" s="17"/>
      <c r="L41" s="17"/>
      <c r="M41" s="17"/>
      <c r="N41" s="17"/>
      <c r="O41" s="18"/>
    </row>
    <row r="42" spans="1:15" x14ac:dyDescent="0.25">
      <c r="J42" s="3"/>
    </row>
    <row r="43" spans="1:15" x14ac:dyDescent="0.25">
      <c r="J43" s="3"/>
    </row>
  </sheetData>
  <conditionalFormatting sqref="B33:O33">
    <cfRule type="cellIs" dxfId="209" priority="1" operator="greaterThanOrEqual">
      <formula>90</formula>
    </cfRule>
    <cfRule type="cellIs" dxfId="208" priority="2" operator="between">
      <formula>80</formula>
      <formula>89.99</formula>
    </cfRule>
    <cfRule type="cellIs" dxfId="207" priority="3" operator="between">
      <formula>70</formula>
      <formula>79.99</formula>
    </cfRule>
    <cfRule type="cellIs" dxfId="206" priority="4" operator="between">
      <formula>60</formula>
      <formula>69.99</formula>
    </cfRule>
    <cfRule type="cellIs" dxfId="205" priority="5" operator="between">
      <formula>50</formula>
      <formula>59.99</formula>
    </cfRule>
    <cfRule type="cellIs" dxfId="20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Y42"/>
  <sheetViews>
    <sheetView showGridLines="0" zoomScaleNormal="100" workbookViewId="0"/>
  </sheetViews>
  <sheetFormatPr defaultRowHeight="15" x14ac:dyDescent="0.25"/>
  <cols>
    <col min="1" max="1" width="26.140625" style="3" customWidth="1"/>
    <col min="2" max="24" width="7.140625" style="3" customWidth="1"/>
    <col min="25" max="25" width="7" style="9" customWidth="1"/>
    <col min="26" max="16384" width="9.140625" style="3"/>
  </cols>
  <sheetData>
    <row r="1" spans="1:25" ht="14.25" customHeight="1" x14ac:dyDescent="0.25">
      <c r="A1" s="25" t="s">
        <v>20</v>
      </c>
      <c r="R1" s="24"/>
      <c r="S1" s="24"/>
      <c r="V1" s="10"/>
    </row>
    <row r="2" spans="1:25" s="10" customFormat="1" ht="14.25" customHeight="1" x14ac:dyDescent="0.25">
      <c r="A2" s="10" t="s">
        <v>42</v>
      </c>
      <c r="B2" s="56"/>
      <c r="C2" s="56"/>
      <c r="D2" s="56"/>
      <c r="E2" s="56"/>
      <c r="F2" s="56"/>
      <c r="G2" s="56"/>
      <c r="H2" s="56"/>
      <c r="I2" s="56"/>
      <c r="J2" s="56"/>
      <c r="K2" s="56"/>
      <c r="L2" s="56"/>
      <c r="M2" s="56"/>
      <c r="N2" s="56"/>
      <c r="O2" s="56"/>
      <c r="P2" s="56"/>
      <c r="Q2" s="56"/>
      <c r="R2" s="24"/>
      <c r="S2" s="24"/>
      <c r="T2" s="56"/>
      <c r="U2" s="56"/>
      <c r="V2" s="24"/>
      <c r="W2" s="56"/>
      <c r="X2" s="56"/>
      <c r="Y2" s="56"/>
    </row>
    <row r="3" spans="1:25" ht="14.25" customHeight="1" x14ac:dyDescent="0.25">
      <c r="A3" s="10" t="s">
        <v>150</v>
      </c>
    </row>
    <row r="4" spans="1:25" ht="10.5" customHeight="1" x14ac:dyDescent="0.25">
      <c r="A4" s="10"/>
    </row>
    <row r="5" spans="1:25" ht="10.5" customHeight="1" x14ac:dyDescent="0.25">
      <c r="A5" s="10"/>
      <c r="L5" s="20" t="s">
        <v>47</v>
      </c>
    </row>
    <row r="6" spans="1:25" s="23" customFormat="1" ht="10.5" customHeight="1" x14ac:dyDescent="0.25">
      <c r="A6" s="20"/>
      <c r="B6" s="20" t="s">
        <v>43</v>
      </c>
      <c r="C6" s="20" t="s">
        <v>43</v>
      </c>
      <c r="D6" s="20" t="s">
        <v>43</v>
      </c>
      <c r="E6" s="20" t="s">
        <v>41</v>
      </c>
      <c r="F6" s="20" t="s">
        <v>43</v>
      </c>
      <c r="G6" s="20" t="s">
        <v>44</v>
      </c>
      <c r="H6" s="20" t="s">
        <v>44</v>
      </c>
      <c r="I6" s="20" t="s">
        <v>44</v>
      </c>
      <c r="J6" s="20" t="s">
        <v>45</v>
      </c>
      <c r="K6" s="20" t="s">
        <v>45</v>
      </c>
      <c r="L6" s="20" t="s">
        <v>43</v>
      </c>
      <c r="M6" s="20" t="s">
        <v>43</v>
      </c>
      <c r="N6" s="20" t="s">
        <v>43</v>
      </c>
      <c r="O6" s="20" t="s">
        <v>45</v>
      </c>
      <c r="P6" s="20" t="s">
        <v>45</v>
      </c>
      <c r="Q6" s="20" t="s">
        <v>45</v>
      </c>
      <c r="R6" s="22"/>
    </row>
    <row r="7" spans="1:25"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7" t="s">
        <v>11</v>
      </c>
    </row>
    <row r="8" spans="1:25" ht="14.25" customHeight="1" x14ac:dyDescent="0.25">
      <c r="A8" s="55"/>
      <c r="B8" s="26"/>
      <c r="C8" s="26"/>
      <c r="D8" s="26"/>
      <c r="E8" s="26"/>
      <c r="F8" s="26"/>
      <c r="G8" s="26"/>
      <c r="H8" s="26"/>
      <c r="I8" s="26"/>
      <c r="J8" s="26"/>
      <c r="K8" s="26"/>
      <c r="L8" s="26"/>
      <c r="M8" s="45"/>
      <c r="N8" s="45"/>
      <c r="O8" s="45"/>
      <c r="P8" s="45"/>
      <c r="Q8" s="26"/>
      <c r="R8" s="8">
        <f>SUM(B8:K8)*4+SUM(L8:N8)*8+SUM(O8:Q8)*12</f>
        <v>0</v>
      </c>
      <c r="Y8" s="3"/>
    </row>
    <row r="9" spans="1:25" ht="14.25" customHeight="1" x14ac:dyDescent="0.25">
      <c r="A9" s="55"/>
      <c r="B9" s="26"/>
      <c r="C9" s="26"/>
      <c r="D9" s="26"/>
      <c r="E9" s="26"/>
      <c r="F9" s="26"/>
      <c r="G9" s="26"/>
      <c r="H9" s="26"/>
      <c r="I9" s="26"/>
      <c r="J9" s="26"/>
      <c r="K9" s="26"/>
      <c r="L9" s="26"/>
      <c r="M9" s="45"/>
      <c r="N9" s="45"/>
      <c r="O9" s="45"/>
      <c r="P9" s="45"/>
      <c r="Q9" s="26"/>
      <c r="R9" s="8">
        <f t="shared" ref="R9:R31" si="0">SUM(B9:K9)*4+SUM(L9:N9)*8+SUM(O9:Q9)*12</f>
        <v>0</v>
      </c>
      <c r="Y9" s="3"/>
    </row>
    <row r="10" spans="1:25" ht="14.25" customHeight="1" x14ac:dyDescent="0.25">
      <c r="A10" s="55"/>
      <c r="B10" s="26"/>
      <c r="C10" s="26"/>
      <c r="D10" s="26"/>
      <c r="E10" s="26"/>
      <c r="F10" s="26"/>
      <c r="G10" s="26"/>
      <c r="H10" s="26"/>
      <c r="I10" s="26"/>
      <c r="J10" s="26"/>
      <c r="K10" s="26"/>
      <c r="L10" s="26"/>
      <c r="M10" s="45"/>
      <c r="N10" s="45"/>
      <c r="O10" s="45"/>
      <c r="P10" s="45"/>
      <c r="Q10" s="26"/>
      <c r="R10" s="8">
        <f t="shared" si="0"/>
        <v>0</v>
      </c>
      <c r="Y10" s="3"/>
    </row>
    <row r="11" spans="1:25" ht="14.25" customHeight="1" x14ac:dyDescent="0.25">
      <c r="A11" s="55"/>
      <c r="B11" s="26"/>
      <c r="C11" s="53"/>
      <c r="D11" s="53"/>
      <c r="E11" s="53"/>
      <c r="F11" s="53"/>
      <c r="G11" s="53"/>
      <c r="H11" s="53"/>
      <c r="I11" s="53"/>
      <c r="J11" s="53"/>
      <c r="K11" s="53"/>
      <c r="L11" s="53"/>
      <c r="M11" s="53"/>
      <c r="N11" s="53"/>
      <c r="O11" s="53"/>
      <c r="P11" s="53"/>
      <c r="Q11" s="53"/>
      <c r="R11" s="8">
        <f t="shared" si="0"/>
        <v>0</v>
      </c>
      <c r="Y11" s="3"/>
    </row>
    <row r="12" spans="1:25" ht="14.25" customHeight="1" x14ac:dyDescent="0.25">
      <c r="A12" s="55"/>
      <c r="B12" s="53"/>
      <c r="C12" s="53"/>
      <c r="D12" s="53"/>
      <c r="E12" s="53"/>
      <c r="F12" s="53"/>
      <c r="G12" s="53"/>
      <c r="H12" s="53"/>
      <c r="I12" s="53"/>
      <c r="J12" s="53"/>
      <c r="K12" s="53"/>
      <c r="L12" s="53"/>
      <c r="M12" s="53"/>
      <c r="N12" s="53"/>
      <c r="O12" s="53"/>
      <c r="P12" s="53"/>
      <c r="Q12" s="53"/>
      <c r="R12" s="8">
        <f t="shared" si="0"/>
        <v>0</v>
      </c>
      <c r="Y12" s="3"/>
    </row>
    <row r="13" spans="1:25" ht="14.25" customHeight="1" x14ac:dyDescent="0.25">
      <c r="A13" s="55"/>
      <c r="B13" s="53"/>
      <c r="C13" s="53"/>
      <c r="D13" s="53"/>
      <c r="E13" s="53"/>
      <c r="F13" s="53"/>
      <c r="G13" s="53"/>
      <c r="H13" s="53"/>
      <c r="I13" s="53"/>
      <c r="J13" s="53"/>
      <c r="K13" s="53"/>
      <c r="L13" s="53"/>
      <c r="M13" s="53"/>
      <c r="N13" s="53"/>
      <c r="O13" s="53"/>
      <c r="P13" s="53"/>
      <c r="Q13" s="53"/>
      <c r="R13" s="8">
        <f t="shared" si="0"/>
        <v>0</v>
      </c>
      <c r="Y13" s="3"/>
    </row>
    <row r="14" spans="1:25" ht="14.25" customHeight="1" x14ac:dyDescent="0.25">
      <c r="A14" s="55"/>
      <c r="B14" s="53"/>
      <c r="C14" s="53"/>
      <c r="D14" s="53"/>
      <c r="E14" s="53"/>
      <c r="F14" s="53"/>
      <c r="G14" s="53"/>
      <c r="H14" s="53"/>
      <c r="I14" s="53"/>
      <c r="J14" s="53"/>
      <c r="K14" s="53"/>
      <c r="L14" s="53"/>
      <c r="M14" s="53"/>
      <c r="N14" s="53"/>
      <c r="O14" s="53"/>
      <c r="P14" s="53"/>
      <c r="Q14" s="53"/>
      <c r="R14" s="8">
        <f t="shared" si="0"/>
        <v>0</v>
      </c>
      <c r="Y14" s="3"/>
    </row>
    <row r="15" spans="1:25" ht="14.25" customHeight="1" x14ac:dyDescent="0.25">
      <c r="A15" s="55"/>
      <c r="B15" s="53"/>
      <c r="C15" s="53"/>
      <c r="D15" s="53"/>
      <c r="E15" s="53"/>
      <c r="F15" s="53"/>
      <c r="G15" s="53"/>
      <c r="H15" s="53"/>
      <c r="I15" s="53"/>
      <c r="J15" s="53"/>
      <c r="K15" s="53"/>
      <c r="L15" s="53"/>
      <c r="M15" s="53"/>
      <c r="N15" s="53"/>
      <c r="O15" s="53"/>
      <c r="P15" s="53"/>
      <c r="Q15" s="53"/>
      <c r="R15" s="8">
        <f t="shared" si="0"/>
        <v>0</v>
      </c>
      <c r="Y15" s="3"/>
    </row>
    <row r="16" spans="1:25" ht="14.25" customHeight="1" x14ac:dyDescent="0.25">
      <c r="A16" s="55"/>
      <c r="B16" s="53"/>
      <c r="C16" s="53"/>
      <c r="D16" s="53"/>
      <c r="E16" s="53"/>
      <c r="F16" s="53"/>
      <c r="G16" s="53"/>
      <c r="H16" s="53"/>
      <c r="I16" s="53"/>
      <c r="J16" s="53"/>
      <c r="K16" s="53"/>
      <c r="L16" s="53"/>
      <c r="M16" s="53"/>
      <c r="N16" s="53"/>
      <c r="O16" s="53"/>
      <c r="P16" s="53"/>
      <c r="Q16" s="53"/>
      <c r="R16" s="8">
        <f t="shared" si="0"/>
        <v>0</v>
      </c>
      <c r="Y16" s="3"/>
    </row>
    <row r="17" spans="1:25" ht="14.25" customHeight="1" x14ac:dyDescent="0.25">
      <c r="A17" s="55"/>
      <c r="B17" s="26"/>
      <c r="C17" s="26"/>
      <c r="D17" s="26"/>
      <c r="E17" s="26"/>
      <c r="F17" s="26"/>
      <c r="G17" s="26"/>
      <c r="H17" s="26"/>
      <c r="I17" s="26"/>
      <c r="J17" s="26"/>
      <c r="K17" s="26"/>
      <c r="L17" s="26"/>
      <c r="M17" s="45"/>
      <c r="N17" s="45"/>
      <c r="O17" s="45"/>
      <c r="P17" s="45"/>
      <c r="Q17" s="26"/>
      <c r="R17" s="8">
        <f t="shared" si="0"/>
        <v>0</v>
      </c>
      <c r="Y17" s="3"/>
    </row>
    <row r="18" spans="1:25" ht="14.25" customHeight="1" x14ac:dyDescent="0.25">
      <c r="A18" s="55"/>
      <c r="B18" s="26"/>
      <c r="C18" s="26"/>
      <c r="D18" s="26"/>
      <c r="E18" s="26"/>
      <c r="F18" s="26"/>
      <c r="G18" s="26"/>
      <c r="H18" s="26"/>
      <c r="I18" s="26"/>
      <c r="J18" s="26"/>
      <c r="K18" s="26"/>
      <c r="L18" s="26"/>
      <c r="M18" s="45"/>
      <c r="N18" s="45"/>
      <c r="O18" s="45"/>
      <c r="P18" s="45"/>
      <c r="Q18" s="26"/>
      <c r="R18" s="8">
        <f t="shared" si="0"/>
        <v>0</v>
      </c>
      <c r="Y18" s="3"/>
    </row>
    <row r="19" spans="1:25" ht="14.25" customHeight="1" x14ac:dyDescent="0.25">
      <c r="A19" s="55"/>
      <c r="B19" s="26"/>
      <c r="C19" s="26"/>
      <c r="D19" s="26"/>
      <c r="E19" s="26"/>
      <c r="F19" s="26"/>
      <c r="G19" s="26"/>
      <c r="H19" s="26"/>
      <c r="I19" s="26"/>
      <c r="J19" s="26"/>
      <c r="K19" s="26"/>
      <c r="L19" s="26"/>
      <c r="M19" s="45"/>
      <c r="N19" s="45"/>
      <c r="O19" s="45"/>
      <c r="P19" s="45"/>
      <c r="Q19" s="26"/>
      <c r="R19" s="8">
        <f t="shared" si="0"/>
        <v>0</v>
      </c>
      <c r="Y19" s="3"/>
    </row>
    <row r="20" spans="1:25" ht="14.25" customHeight="1" x14ac:dyDescent="0.25">
      <c r="A20" s="55"/>
      <c r="B20" s="26"/>
      <c r="C20" s="26"/>
      <c r="D20" s="26"/>
      <c r="E20" s="26"/>
      <c r="F20" s="26"/>
      <c r="G20" s="26"/>
      <c r="H20" s="26"/>
      <c r="I20" s="26"/>
      <c r="J20" s="26"/>
      <c r="K20" s="26"/>
      <c r="L20" s="26"/>
      <c r="M20" s="45"/>
      <c r="N20" s="45"/>
      <c r="O20" s="45"/>
      <c r="P20" s="45"/>
      <c r="Q20" s="26"/>
      <c r="R20" s="8">
        <f t="shared" si="0"/>
        <v>0</v>
      </c>
      <c r="Y20" s="3"/>
    </row>
    <row r="21" spans="1:25" ht="14.25" customHeight="1" x14ac:dyDescent="0.25">
      <c r="A21" s="55"/>
      <c r="B21" s="26"/>
      <c r="C21" s="26"/>
      <c r="D21" s="26"/>
      <c r="E21" s="26"/>
      <c r="F21" s="26"/>
      <c r="G21" s="26"/>
      <c r="H21" s="26"/>
      <c r="I21" s="26"/>
      <c r="J21" s="26"/>
      <c r="K21" s="26"/>
      <c r="L21" s="26"/>
      <c r="M21" s="45"/>
      <c r="N21" s="45"/>
      <c r="O21" s="45"/>
      <c r="P21" s="45"/>
      <c r="Q21" s="26"/>
      <c r="R21" s="8">
        <f t="shared" si="0"/>
        <v>0</v>
      </c>
      <c r="Y21" s="3"/>
    </row>
    <row r="22" spans="1:25" ht="14.25" customHeight="1" x14ac:dyDescent="0.25">
      <c r="A22" s="55"/>
      <c r="B22" s="26"/>
      <c r="C22" s="26"/>
      <c r="D22" s="26"/>
      <c r="E22" s="26"/>
      <c r="F22" s="26"/>
      <c r="G22" s="26"/>
      <c r="H22" s="26"/>
      <c r="I22" s="26"/>
      <c r="J22" s="26"/>
      <c r="K22" s="26"/>
      <c r="L22" s="26"/>
      <c r="M22" s="45"/>
      <c r="N22" s="45"/>
      <c r="O22" s="45"/>
      <c r="P22" s="45"/>
      <c r="Q22" s="26"/>
      <c r="R22" s="8">
        <f t="shared" si="0"/>
        <v>0</v>
      </c>
      <c r="Y22" s="3"/>
    </row>
    <row r="23" spans="1:25" ht="14.25" customHeight="1" x14ac:dyDescent="0.25">
      <c r="A23" s="55"/>
      <c r="B23" s="26"/>
      <c r="C23" s="26"/>
      <c r="D23" s="26"/>
      <c r="E23" s="26"/>
      <c r="F23" s="26"/>
      <c r="G23" s="26"/>
      <c r="H23" s="26"/>
      <c r="I23" s="26"/>
      <c r="J23" s="26"/>
      <c r="K23" s="26"/>
      <c r="L23" s="26"/>
      <c r="M23" s="45"/>
      <c r="N23" s="45"/>
      <c r="O23" s="45"/>
      <c r="P23" s="45"/>
      <c r="Q23" s="26"/>
      <c r="R23" s="8">
        <f t="shared" si="0"/>
        <v>0</v>
      </c>
      <c r="Y23" s="3"/>
    </row>
    <row r="24" spans="1:25" ht="14.25" customHeight="1" x14ac:dyDescent="0.25">
      <c r="A24" s="55"/>
      <c r="B24" s="26"/>
      <c r="C24" s="26"/>
      <c r="D24" s="26"/>
      <c r="E24" s="26"/>
      <c r="F24" s="26"/>
      <c r="G24" s="26"/>
      <c r="H24" s="26"/>
      <c r="I24" s="26"/>
      <c r="J24" s="26"/>
      <c r="K24" s="26"/>
      <c r="L24" s="26"/>
      <c r="M24" s="45"/>
      <c r="N24" s="45"/>
      <c r="O24" s="45"/>
      <c r="P24" s="45"/>
      <c r="Q24" s="26"/>
      <c r="R24" s="8">
        <f t="shared" si="0"/>
        <v>0</v>
      </c>
      <c r="Y24" s="3"/>
    </row>
    <row r="25" spans="1:25" ht="14.25" customHeight="1" x14ac:dyDescent="0.25">
      <c r="A25" s="55"/>
      <c r="B25" s="26"/>
      <c r="C25" s="26"/>
      <c r="D25" s="26"/>
      <c r="E25" s="26"/>
      <c r="F25" s="26"/>
      <c r="G25" s="26"/>
      <c r="H25" s="26"/>
      <c r="I25" s="26"/>
      <c r="J25" s="26"/>
      <c r="K25" s="26"/>
      <c r="L25" s="26"/>
      <c r="M25" s="45"/>
      <c r="N25" s="45"/>
      <c r="O25" s="45"/>
      <c r="P25" s="45"/>
      <c r="Q25" s="26"/>
      <c r="R25" s="8">
        <f t="shared" si="0"/>
        <v>0</v>
      </c>
      <c r="Y25" s="3"/>
    </row>
    <row r="26" spans="1:25" ht="14.25" customHeight="1" x14ac:dyDescent="0.25">
      <c r="A26" s="55"/>
      <c r="B26" s="26"/>
      <c r="C26" s="26"/>
      <c r="D26" s="26"/>
      <c r="E26" s="26"/>
      <c r="F26" s="26"/>
      <c r="G26" s="26"/>
      <c r="H26" s="26"/>
      <c r="I26" s="26"/>
      <c r="J26" s="26"/>
      <c r="K26" s="26"/>
      <c r="L26" s="26"/>
      <c r="M26" s="45"/>
      <c r="N26" s="45"/>
      <c r="O26" s="45"/>
      <c r="P26" s="45"/>
      <c r="Q26" s="26"/>
      <c r="R26" s="8">
        <f t="shared" si="0"/>
        <v>0</v>
      </c>
      <c r="Y26" s="3"/>
    </row>
    <row r="27" spans="1:25" ht="14.25" customHeight="1" x14ac:dyDescent="0.25">
      <c r="A27" s="55"/>
      <c r="B27" s="26"/>
      <c r="C27" s="26"/>
      <c r="D27" s="26"/>
      <c r="E27" s="26"/>
      <c r="F27" s="26"/>
      <c r="G27" s="26"/>
      <c r="H27" s="26"/>
      <c r="I27" s="26"/>
      <c r="J27" s="26"/>
      <c r="K27" s="26"/>
      <c r="L27" s="26"/>
      <c r="M27" s="45"/>
      <c r="N27" s="45"/>
      <c r="O27" s="45"/>
      <c r="P27" s="45"/>
      <c r="Q27" s="26"/>
      <c r="R27" s="8">
        <f t="shared" si="0"/>
        <v>0</v>
      </c>
      <c r="Y27" s="3"/>
    </row>
    <row r="28" spans="1:25" ht="14.25" customHeight="1" x14ac:dyDescent="0.25">
      <c r="A28" s="55"/>
      <c r="B28" s="26"/>
      <c r="C28" s="26"/>
      <c r="D28" s="26"/>
      <c r="E28" s="26"/>
      <c r="F28" s="26"/>
      <c r="G28" s="26"/>
      <c r="H28" s="26"/>
      <c r="I28" s="26"/>
      <c r="J28" s="26"/>
      <c r="K28" s="26"/>
      <c r="L28" s="26"/>
      <c r="M28" s="45"/>
      <c r="N28" s="45"/>
      <c r="O28" s="45"/>
      <c r="P28" s="45"/>
      <c r="Q28" s="26"/>
      <c r="R28" s="8">
        <f t="shared" si="0"/>
        <v>0</v>
      </c>
      <c r="Y28" s="3"/>
    </row>
    <row r="29" spans="1:25" ht="14.25" customHeight="1" x14ac:dyDescent="0.25">
      <c r="A29" s="55"/>
      <c r="B29" s="26"/>
      <c r="C29" s="26"/>
      <c r="D29" s="26"/>
      <c r="E29" s="26"/>
      <c r="F29" s="26"/>
      <c r="G29" s="26"/>
      <c r="H29" s="26"/>
      <c r="I29" s="26"/>
      <c r="J29" s="26"/>
      <c r="K29" s="26"/>
      <c r="L29" s="26"/>
      <c r="M29" s="45"/>
      <c r="N29" s="45"/>
      <c r="O29" s="45"/>
      <c r="P29" s="45"/>
      <c r="Q29" s="26"/>
      <c r="R29" s="8">
        <f t="shared" si="0"/>
        <v>0</v>
      </c>
      <c r="Y29" s="3"/>
    </row>
    <row r="30" spans="1:25" ht="14.25" customHeight="1" x14ac:dyDescent="0.25">
      <c r="A30" s="55"/>
      <c r="B30" s="26"/>
      <c r="C30" s="26"/>
      <c r="D30" s="26"/>
      <c r="E30" s="26"/>
      <c r="F30" s="26"/>
      <c r="G30" s="26"/>
      <c r="H30" s="26"/>
      <c r="I30" s="26"/>
      <c r="J30" s="26"/>
      <c r="K30" s="26"/>
      <c r="L30" s="26"/>
      <c r="M30" s="45"/>
      <c r="N30" s="45"/>
      <c r="O30" s="45"/>
      <c r="P30" s="45"/>
      <c r="Q30" s="26"/>
      <c r="R30" s="8">
        <f t="shared" si="0"/>
        <v>0</v>
      </c>
      <c r="Y30" s="3"/>
    </row>
    <row r="31" spans="1:25" ht="14.25" customHeight="1" x14ac:dyDescent="0.25">
      <c r="A31" s="55"/>
      <c r="B31" s="26"/>
      <c r="C31" s="26"/>
      <c r="D31" s="26"/>
      <c r="E31" s="26"/>
      <c r="F31" s="26"/>
      <c r="G31" s="26"/>
      <c r="H31" s="26"/>
      <c r="I31" s="26"/>
      <c r="J31" s="26"/>
      <c r="K31" s="26"/>
      <c r="L31" s="26"/>
      <c r="M31" s="45"/>
      <c r="N31" s="45"/>
      <c r="O31" s="45"/>
      <c r="P31" s="45"/>
      <c r="Q31" s="26"/>
      <c r="R31" s="8">
        <f t="shared" si="0"/>
        <v>0</v>
      </c>
      <c r="Y31" s="3"/>
    </row>
    <row r="32" spans="1:25" ht="14.25" customHeight="1" x14ac:dyDescent="0.25">
      <c r="A32" s="29" t="s">
        <v>22</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ref="M32:Q32" si="2">SUM(M8:M31)</f>
        <v>0</v>
      </c>
      <c r="N32" s="8">
        <f t="shared" si="2"/>
        <v>0</v>
      </c>
      <c r="O32" s="8">
        <f t="shared" si="2"/>
        <v>0</v>
      </c>
      <c r="P32" s="8">
        <f t="shared" si="2"/>
        <v>0</v>
      </c>
      <c r="Q32" s="8">
        <f t="shared" si="2"/>
        <v>0</v>
      </c>
      <c r="R32" s="69" t="e">
        <f>SUM(R8:R31)/COUNT(B8:B31)</f>
        <v>#DIV/0!</v>
      </c>
      <c r="Y32" s="3"/>
    </row>
    <row r="33" spans="1:25" ht="14.25" customHeight="1" x14ac:dyDescent="0.25">
      <c r="A33" s="29" t="s">
        <v>23</v>
      </c>
      <c r="B33" s="8" t="e">
        <f>B32/COUNT(B8:B31)*100</f>
        <v>#DIV/0!</v>
      </c>
      <c r="C33" s="8" t="e">
        <f t="shared" ref="C33:Q33" si="3">C32/COUNT(C8:C31)*100</f>
        <v>#DIV/0!</v>
      </c>
      <c r="D33" s="8" t="e">
        <f t="shared" si="3"/>
        <v>#DIV/0!</v>
      </c>
      <c r="E33" s="8" t="e">
        <f t="shared" si="3"/>
        <v>#DIV/0!</v>
      </c>
      <c r="F33" s="8" t="e">
        <f t="shared" si="3"/>
        <v>#DIV/0!</v>
      </c>
      <c r="G33" s="8" t="e">
        <f t="shared" si="3"/>
        <v>#DIV/0!</v>
      </c>
      <c r="H33" s="8" t="e">
        <f t="shared" si="3"/>
        <v>#DIV/0!</v>
      </c>
      <c r="I33" s="8" t="e">
        <f t="shared" si="3"/>
        <v>#DIV/0!</v>
      </c>
      <c r="J33" s="8" t="e">
        <f t="shared" si="3"/>
        <v>#DIV/0!</v>
      </c>
      <c r="K33" s="8" t="e">
        <f t="shared" si="3"/>
        <v>#DIV/0!</v>
      </c>
      <c r="L33" s="8" t="e">
        <f>L32/COUNT(L8:L31)*100</f>
        <v>#DIV/0!</v>
      </c>
      <c r="M33" s="8" t="e">
        <f t="shared" si="3"/>
        <v>#DIV/0!</v>
      </c>
      <c r="N33" s="8" t="e">
        <f t="shared" si="3"/>
        <v>#DIV/0!</v>
      </c>
      <c r="O33" s="8" t="e">
        <f t="shared" si="3"/>
        <v>#DIV/0!</v>
      </c>
      <c r="P33" s="8" t="e">
        <f t="shared" si="3"/>
        <v>#DIV/0!</v>
      </c>
      <c r="Q33" s="8" t="e">
        <f t="shared" si="3"/>
        <v>#DIV/0!</v>
      </c>
      <c r="R33" s="70"/>
      <c r="Y33" s="3"/>
    </row>
    <row r="34" spans="1:25" ht="14.25" customHeight="1" x14ac:dyDescent="0.25"/>
    <row r="35" spans="1:25" ht="14.25" customHeight="1" x14ac:dyDescent="0.25">
      <c r="A35" s="19" t="s">
        <v>12</v>
      </c>
      <c r="B35" s="11"/>
      <c r="C35" s="11"/>
      <c r="D35" s="11"/>
      <c r="E35" s="11"/>
      <c r="F35" s="11"/>
      <c r="G35" s="11"/>
      <c r="H35" s="11"/>
      <c r="I35" s="11"/>
      <c r="J35" s="11"/>
      <c r="K35" s="11"/>
      <c r="L35" s="11"/>
      <c r="M35" s="12"/>
      <c r="O35" s="81" t="s">
        <v>13</v>
      </c>
      <c r="P35" s="82"/>
      <c r="Q35" s="82"/>
      <c r="R35" s="83"/>
      <c r="Y35" s="3"/>
    </row>
    <row r="36" spans="1:25" ht="14.25" customHeight="1" x14ac:dyDescent="0.25">
      <c r="A36" s="13"/>
      <c r="B36" s="14"/>
      <c r="C36" s="14"/>
      <c r="D36" s="14"/>
      <c r="E36" s="14"/>
      <c r="F36" s="14"/>
      <c r="G36" s="14"/>
      <c r="H36" s="14"/>
      <c r="I36" s="14"/>
      <c r="J36" s="14"/>
      <c r="K36" s="14"/>
      <c r="L36" s="14"/>
      <c r="M36" s="15"/>
      <c r="O36" s="72" t="s">
        <v>14</v>
      </c>
      <c r="P36" s="72"/>
      <c r="Q36" s="73"/>
      <c r="R36" s="73"/>
      <c r="Y36" s="3"/>
    </row>
    <row r="37" spans="1:25" ht="14.25" customHeight="1" x14ac:dyDescent="0.25">
      <c r="A37" s="13"/>
      <c r="B37" s="14"/>
      <c r="C37" s="14"/>
      <c r="D37" s="14"/>
      <c r="E37" s="14"/>
      <c r="F37" s="14"/>
      <c r="G37" s="14"/>
      <c r="H37" s="14"/>
      <c r="I37" s="14"/>
      <c r="J37" s="14"/>
      <c r="K37" s="14"/>
      <c r="L37" s="14"/>
      <c r="M37" s="15"/>
      <c r="O37" s="74" t="s">
        <v>15</v>
      </c>
      <c r="P37" s="74"/>
      <c r="Q37" s="73"/>
      <c r="R37" s="73"/>
      <c r="Y37" s="3"/>
    </row>
    <row r="38" spans="1:25" ht="14.25" customHeight="1" x14ac:dyDescent="0.25">
      <c r="A38" s="13"/>
      <c r="B38" s="14"/>
      <c r="C38" s="14"/>
      <c r="D38" s="14"/>
      <c r="E38" s="14"/>
      <c r="F38" s="14"/>
      <c r="G38" s="14"/>
      <c r="H38" s="14"/>
      <c r="I38" s="14"/>
      <c r="J38" s="14"/>
      <c r="K38" s="14"/>
      <c r="L38" s="14"/>
      <c r="M38" s="15"/>
      <c r="O38" s="76" t="s">
        <v>16</v>
      </c>
      <c r="P38" s="76"/>
      <c r="Q38" s="73"/>
      <c r="R38" s="73"/>
      <c r="Y38" s="3"/>
    </row>
    <row r="39" spans="1:25" ht="14.25" customHeight="1" x14ac:dyDescent="0.25">
      <c r="A39" s="13"/>
      <c r="B39" s="14"/>
      <c r="C39" s="14"/>
      <c r="D39" s="14"/>
      <c r="E39" s="14"/>
      <c r="F39" s="14"/>
      <c r="G39" s="14"/>
      <c r="H39" s="14"/>
      <c r="I39" s="14"/>
      <c r="J39" s="14"/>
      <c r="K39" s="14"/>
      <c r="L39" s="14"/>
      <c r="M39" s="15"/>
      <c r="O39" s="77" t="s">
        <v>17</v>
      </c>
      <c r="P39" s="77"/>
      <c r="Q39" s="73"/>
      <c r="R39" s="73"/>
      <c r="Y39" s="3"/>
    </row>
    <row r="40" spans="1:25" ht="14.25" customHeight="1" x14ac:dyDescent="0.25">
      <c r="A40" s="13"/>
      <c r="B40" s="14"/>
      <c r="C40" s="14"/>
      <c r="D40" s="14"/>
      <c r="E40" s="14"/>
      <c r="F40" s="14"/>
      <c r="G40" s="14"/>
      <c r="H40" s="14"/>
      <c r="I40" s="14"/>
      <c r="J40" s="14"/>
      <c r="K40" s="14"/>
      <c r="L40" s="14"/>
      <c r="M40" s="15"/>
      <c r="O40" s="78" t="s">
        <v>18</v>
      </c>
      <c r="P40" s="78"/>
      <c r="Q40" s="73"/>
      <c r="R40" s="73"/>
      <c r="Y40" s="3"/>
    </row>
    <row r="41" spans="1:25" x14ac:dyDescent="0.25">
      <c r="A41" s="16"/>
      <c r="B41" s="17"/>
      <c r="C41" s="17"/>
      <c r="D41" s="17"/>
      <c r="E41" s="17"/>
      <c r="F41" s="17"/>
      <c r="G41" s="17"/>
      <c r="H41" s="17"/>
      <c r="I41" s="17"/>
      <c r="J41" s="17"/>
      <c r="K41" s="17"/>
      <c r="L41" s="17"/>
      <c r="M41" s="18"/>
      <c r="O41" s="75" t="s">
        <v>19</v>
      </c>
      <c r="P41" s="75"/>
      <c r="Q41" s="73"/>
      <c r="R41" s="73"/>
      <c r="Y41" s="3"/>
    </row>
    <row r="42" spans="1:25" x14ac:dyDescent="0.25">
      <c r="A42" s="14"/>
      <c r="B42" s="14"/>
      <c r="C42" s="14"/>
      <c r="D42" s="14"/>
      <c r="E42" s="14"/>
      <c r="F42" s="14"/>
      <c r="G42" s="14"/>
      <c r="H42" s="14"/>
      <c r="I42" s="14"/>
      <c r="J42" s="14"/>
      <c r="K42" s="14"/>
      <c r="L42" s="14"/>
      <c r="M42" s="14"/>
      <c r="N42" s="14"/>
      <c r="O42" s="14"/>
      <c r="P42" s="14"/>
      <c r="Q42" s="14"/>
      <c r="R42" s="14"/>
      <c r="S42" s="14"/>
      <c r="T42" s="14"/>
    </row>
  </sheetData>
  <mergeCells count="14">
    <mergeCell ref="R32:R33"/>
    <mergeCell ref="O36:P36"/>
    <mergeCell ref="Q36:R36"/>
    <mergeCell ref="O37:P37"/>
    <mergeCell ref="Q37:R37"/>
    <mergeCell ref="O35:R35"/>
    <mergeCell ref="O41:P41"/>
    <mergeCell ref="Q41:R41"/>
    <mergeCell ref="O38:P38"/>
    <mergeCell ref="Q38:R38"/>
    <mergeCell ref="O39:P39"/>
    <mergeCell ref="Q39:R39"/>
    <mergeCell ref="O40:P40"/>
    <mergeCell ref="Q40:R40"/>
  </mergeCells>
  <conditionalFormatting sqref="R8:R31">
    <cfRule type="cellIs" dxfId="203" priority="7" operator="greaterThanOrEqual">
      <formula>90</formula>
    </cfRule>
    <cfRule type="cellIs" dxfId="202" priority="8" operator="between">
      <formula>80</formula>
      <formula>89.99</formula>
    </cfRule>
    <cfRule type="cellIs" dxfId="201" priority="9" operator="between">
      <formula>70</formula>
      <formula>79.99</formula>
    </cfRule>
    <cfRule type="cellIs" dxfId="200" priority="10" operator="between">
      <formula>60</formula>
      <formula>69.99</formula>
    </cfRule>
    <cfRule type="cellIs" dxfId="199" priority="11" operator="between">
      <formula>50</formula>
      <formula>59.99</formula>
    </cfRule>
    <cfRule type="cellIs" dxfId="198" priority="12" operator="lessThanOrEqual">
      <formula>49.99</formula>
    </cfRule>
  </conditionalFormatting>
  <conditionalFormatting sqref="B33:Q33">
    <cfRule type="cellIs" dxfId="197" priority="1" operator="greaterThanOrEqual">
      <formula>90</formula>
    </cfRule>
    <cfRule type="cellIs" dxfId="196" priority="2" operator="between">
      <formula>80</formula>
      <formula>89.99</formula>
    </cfRule>
    <cfRule type="cellIs" dxfId="195" priority="3" operator="between">
      <formula>70</formula>
      <formula>79.99</formula>
    </cfRule>
    <cfRule type="cellIs" dxfId="194" priority="4" operator="between">
      <formula>60</formula>
      <formula>69.99</formula>
    </cfRule>
    <cfRule type="cellIs" dxfId="193" priority="5" operator="between">
      <formula>50</formula>
      <formula>59.99</formula>
    </cfRule>
    <cfRule type="cellIs" dxfId="192"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I43"/>
  <sheetViews>
    <sheetView showGridLines="0" workbookViewId="0"/>
  </sheetViews>
  <sheetFormatPr defaultRowHeight="15" x14ac:dyDescent="0.25"/>
  <cols>
    <col min="1" max="1" width="26.140625" style="3" customWidth="1"/>
    <col min="2" max="8" width="7.140625" style="3" customWidth="1"/>
    <col min="9" max="9" width="7" style="9" customWidth="1"/>
    <col min="10" max="16384" width="9.140625" style="3"/>
  </cols>
  <sheetData>
    <row r="1" spans="1:9" ht="14.25" customHeight="1" x14ac:dyDescent="0.25">
      <c r="A1" s="25" t="s">
        <v>20</v>
      </c>
      <c r="F1" s="10"/>
    </row>
    <row r="2" spans="1:9" s="10" customFormat="1" ht="14.25" customHeight="1" x14ac:dyDescent="0.25">
      <c r="A2" s="10" t="s">
        <v>49</v>
      </c>
      <c r="B2" s="56"/>
      <c r="C2" s="56"/>
      <c r="D2" s="56"/>
      <c r="E2" s="56"/>
      <c r="F2" s="24"/>
      <c r="G2" s="56"/>
      <c r="H2" s="56"/>
      <c r="I2" s="56"/>
    </row>
    <row r="3" spans="1:9" ht="14.25" customHeight="1" x14ac:dyDescent="0.25">
      <c r="A3" s="10" t="s">
        <v>151</v>
      </c>
    </row>
    <row r="4" spans="1:9" ht="10.5" customHeight="1" x14ac:dyDescent="0.25">
      <c r="A4" s="10"/>
    </row>
    <row r="5" spans="1:9" ht="10.5" customHeight="1" x14ac:dyDescent="0.25">
      <c r="A5" s="10"/>
    </row>
    <row r="6" spans="1:9" s="23" customFormat="1" ht="10.5" customHeight="1" x14ac:dyDescent="0.25">
      <c r="A6" s="20"/>
      <c r="B6" s="21" t="s">
        <v>48</v>
      </c>
      <c r="C6" s="21" t="s">
        <v>48</v>
      </c>
      <c r="D6" s="21" t="s">
        <v>48</v>
      </c>
      <c r="E6" s="21" t="s">
        <v>48</v>
      </c>
    </row>
    <row r="7" spans="1:9" s="5" customFormat="1" ht="14.25" customHeight="1" x14ac:dyDescent="0.25">
      <c r="A7" s="6" t="s">
        <v>10</v>
      </c>
      <c r="B7" s="6">
        <v>1</v>
      </c>
      <c r="C7" s="6">
        <v>2</v>
      </c>
      <c r="D7" s="6">
        <v>3</v>
      </c>
      <c r="E7" s="6">
        <v>4</v>
      </c>
    </row>
    <row r="8" spans="1:9" ht="14.25" customHeight="1" x14ac:dyDescent="0.25">
      <c r="A8" s="55"/>
      <c r="B8" s="27"/>
      <c r="C8" s="27"/>
      <c r="D8" s="27"/>
      <c r="E8" s="27"/>
      <c r="I8" s="3"/>
    </row>
    <row r="9" spans="1:9" ht="14.25" customHeight="1" x14ac:dyDescent="0.25">
      <c r="A9" s="55"/>
      <c r="B9" s="27"/>
      <c r="C9" s="27"/>
      <c r="D9" s="27"/>
      <c r="E9" s="27"/>
      <c r="I9" s="3"/>
    </row>
    <row r="10" spans="1:9" ht="14.25" customHeight="1" x14ac:dyDescent="0.25">
      <c r="A10" s="55"/>
      <c r="B10" s="27"/>
      <c r="C10" s="27"/>
      <c r="D10" s="27"/>
      <c r="E10" s="27"/>
      <c r="I10" s="3"/>
    </row>
    <row r="11" spans="1:9" ht="14.25" customHeight="1" x14ac:dyDescent="0.25">
      <c r="A11" s="55"/>
      <c r="B11" s="27"/>
      <c r="C11" s="27"/>
      <c r="D11" s="27"/>
      <c r="E11" s="27"/>
      <c r="I11" s="3"/>
    </row>
    <row r="12" spans="1:9" ht="14.25" customHeight="1" x14ac:dyDescent="0.25">
      <c r="A12" s="55"/>
      <c r="B12" s="53"/>
      <c r="C12" s="27"/>
      <c r="D12" s="27"/>
      <c r="E12" s="27"/>
      <c r="I12" s="3"/>
    </row>
    <row r="13" spans="1:9" ht="14.25" customHeight="1" x14ac:dyDescent="0.25">
      <c r="A13" s="55"/>
      <c r="B13" s="53"/>
      <c r="C13" s="27"/>
      <c r="D13" s="27"/>
      <c r="E13" s="27"/>
      <c r="I13" s="3"/>
    </row>
    <row r="14" spans="1:9" ht="14.25" customHeight="1" x14ac:dyDescent="0.25">
      <c r="A14" s="55"/>
      <c r="B14" s="53"/>
      <c r="C14" s="27"/>
      <c r="D14" s="27"/>
      <c r="E14" s="27"/>
      <c r="I14" s="3"/>
    </row>
    <row r="15" spans="1:9" ht="14.25" customHeight="1" x14ac:dyDescent="0.25">
      <c r="A15" s="55"/>
      <c r="B15" s="53"/>
      <c r="C15" s="27"/>
      <c r="D15" s="27"/>
      <c r="E15" s="27"/>
      <c r="I15" s="3"/>
    </row>
    <row r="16" spans="1:9" ht="14.25" customHeight="1" x14ac:dyDescent="0.25">
      <c r="A16" s="55"/>
      <c r="B16" s="53"/>
      <c r="C16" s="27"/>
      <c r="D16" s="27"/>
      <c r="E16" s="27"/>
      <c r="I16" s="3"/>
    </row>
    <row r="17" spans="1:9" ht="14.25" customHeight="1" x14ac:dyDescent="0.25">
      <c r="A17" s="55"/>
      <c r="B17" s="53"/>
      <c r="C17" s="27"/>
      <c r="D17" s="27"/>
      <c r="E17" s="27"/>
      <c r="I17" s="3"/>
    </row>
    <row r="18" spans="1:9" ht="14.25" customHeight="1" x14ac:dyDescent="0.25">
      <c r="A18" s="55"/>
      <c r="B18" s="53"/>
      <c r="C18" s="27"/>
      <c r="D18" s="27"/>
      <c r="E18" s="27"/>
      <c r="I18" s="3"/>
    </row>
    <row r="19" spans="1:9" ht="14.25" customHeight="1" x14ac:dyDescent="0.25">
      <c r="A19" s="55"/>
      <c r="B19" s="53"/>
      <c r="C19" s="27"/>
      <c r="D19" s="27"/>
      <c r="E19" s="27"/>
      <c r="I19" s="3"/>
    </row>
    <row r="20" spans="1:9" ht="14.25" customHeight="1" x14ac:dyDescent="0.25">
      <c r="A20" s="55"/>
      <c r="B20" s="53"/>
      <c r="C20" s="27"/>
      <c r="D20" s="27"/>
      <c r="E20" s="27"/>
      <c r="I20" s="3"/>
    </row>
    <row r="21" spans="1:9" ht="14.25" customHeight="1" x14ac:dyDescent="0.25">
      <c r="A21" s="55"/>
      <c r="B21" s="53"/>
      <c r="C21" s="27"/>
      <c r="D21" s="27"/>
      <c r="E21" s="27"/>
      <c r="I21" s="3"/>
    </row>
    <row r="22" spans="1:9" ht="14.25" customHeight="1" x14ac:dyDescent="0.25">
      <c r="A22" s="55"/>
      <c r="B22" s="53"/>
      <c r="C22" s="27"/>
      <c r="D22" s="27"/>
      <c r="E22" s="27"/>
      <c r="I22" s="3"/>
    </row>
    <row r="23" spans="1:9" ht="14.25" customHeight="1" x14ac:dyDescent="0.25">
      <c r="A23" s="55"/>
      <c r="B23" s="53"/>
      <c r="C23" s="27"/>
      <c r="D23" s="27"/>
      <c r="E23" s="27"/>
      <c r="I23" s="3"/>
    </row>
    <row r="24" spans="1:9" ht="14.25" customHeight="1" x14ac:dyDescent="0.25">
      <c r="A24" s="55"/>
      <c r="B24" s="53"/>
      <c r="C24" s="27"/>
      <c r="D24" s="27"/>
      <c r="E24" s="27"/>
      <c r="I24" s="3"/>
    </row>
    <row r="25" spans="1:9" ht="14.25" customHeight="1" x14ac:dyDescent="0.25">
      <c r="A25" s="55"/>
      <c r="B25" s="53"/>
      <c r="C25" s="27"/>
      <c r="D25" s="27"/>
      <c r="E25" s="27"/>
      <c r="I25" s="3"/>
    </row>
    <row r="26" spans="1:9" ht="14.25" customHeight="1" x14ac:dyDescent="0.25">
      <c r="A26" s="55"/>
      <c r="B26" s="53"/>
      <c r="C26" s="27"/>
      <c r="D26" s="27"/>
      <c r="E26" s="27"/>
      <c r="I26" s="3"/>
    </row>
    <row r="27" spans="1:9" ht="14.25" customHeight="1" x14ac:dyDescent="0.25">
      <c r="A27" s="55"/>
      <c r="B27" s="53"/>
      <c r="C27" s="27"/>
      <c r="D27" s="27"/>
      <c r="E27" s="27"/>
      <c r="I27" s="3"/>
    </row>
    <row r="28" spans="1:9" ht="14.25" customHeight="1" x14ac:dyDescent="0.25">
      <c r="A28" s="55"/>
      <c r="B28" s="53"/>
      <c r="C28" s="27"/>
      <c r="D28" s="27"/>
      <c r="E28" s="27"/>
      <c r="I28" s="3"/>
    </row>
    <row r="29" spans="1:9" ht="14.25" customHeight="1" x14ac:dyDescent="0.25">
      <c r="A29" s="55"/>
      <c r="B29" s="53"/>
      <c r="C29" s="27"/>
      <c r="D29" s="27"/>
      <c r="E29" s="27"/>
      <c r="I29" s="3"/>
    </row>
    <row r="30" spans="1:9" ht="14.25" customHeight="1" x14ac:dyDescent="0.25">
      <c r="A30" s="55"/>
      <c r="B30" s="53"/>
      <c r="C30" s="27"/>
      <c r="D30" s="27"/>
      <c r="E30" s="27"/>
      <c r="I30" s="3"/>
    </row>
    <row r="31" spans="1:9" ht="14.25" customHeight="1" x14ac:dyDescent="0.25">
      <c r="A31" s="55"/>
      <c r="B31" s="27"/>
      <c r="C31" s="27"/>
      <c r="D31" s="27"/>
      <c r="E31" s="27"/>
      <c r="I31" s="3"/>
    </row>
    <row r="32" spans="1:9" ht="14.25" customHeight="1" x14ac:dyDescent="0.25">
      <c r="A32" s="29" t="s">
        <v>22</v>
      </c>
      <c r="B32" s="8">
        <f>SUM(B8:B31)</f>
        <v>0</v>
      </c>
      <c r="C32" s="8">
        <f t="shared" ref="C32:E32" si="0">SUM(C8:C31)</f>
        <v>0</v>
      </c>
      <c r="D32" s="8">
        <f t="shared" si="0"/>
        <v>0</v>
      </c>
      <c r="E32" s="8">
        <f t="shared" si="0"/>
        <v>0</v>
      </c>
      <c r="I32" s="3"/>
    </row>
    <row r="33" spans="1:9" ht="14.25" customHeight="1" x14ac:dyDescent="0.25">
      <c r="A33" s="29" t="s">
        <v>23</v>
      </c>
      <c r="B33" s="8" t="e">
        <f>B32/COUNT(B8:B31)*100</f>
        <v>#DIV/0!</v>
      </c>
      <c r="C33" s="8" t="e">
        <f t="shared" ref="C33:E33" si="1">C32/COUNT(C8:C31)*100</f>
        <v>#DIV/0!</v>
      </c>
      <c r="D33" s="8" t="e">
        <f>D32/COUNT(D8:D31)*100</f>
        <v>#DIV/0!</v>
      </c>
      <c r="E33" s="8" t="e">
        <f t="shared" si="1"/>
        <v>#DIV/0!</v>
      </c>
      <c r="I33" s="3"/>
    </row>
    <row r="34" spans="1:9" ht="14.25" customHeight="1" x14ac:dyDescent="0.25"/>
    <row r="35" spans="1:9" ht="14.25" customHeight="1" x14ac:dyDescent="0.25">
      <c r="A35" s="19" t="s">
        <v>12</v>
      </c>
      <c r="B35" s="11"/>
      <c r="C35" s="11"/>
      <c r="D35" s="11"/>
      <c r="E35" s="12"/>
      <c r="I35" s="3"/>
    </row>
    <row r="36" spans="1:9" ht="14.25" customHeight="1" x14ac:dyDescent="0.25">
      <c r="A36" s="13"/>
      <c r="B36" s="14"/>
      <c r="C36" s="14"/>
      <c r="D36" s="14"/>
      <c r="E36" s="15"/>
      <c r="I36" s="3"/>
    </row>
    <row r="37" spans="1:9" ht="14.25" customHeight="1" x14ac:dyDescent="0.25">
      <c r="A37" s="13"/>
      <c r="B37" s="14"/>
      <c r="C37" s="14"/>
      <c r="D37" s="14"/>
      <c r="E37" s="15"/>
      <c r="I37" s="3"/>
    </row>
    <row r="38" spans="1:9" ht="14.25" customHeight="1" x14ac:dyDescent="0.25">
      <c r="A38" s="13"/>
      <c r="B38" s="14"/>
      <c r="C38" s="14"/>
      <c r="D38" s="14"/>
      <c r="E38" s="15"/>
      <c r="I38" s="3"/>
    </row>
    <row r="39" spans="1:9" ht="14.25" customHeight="1" x14ac:dyDescent="0.25">
      <c r="A39" s="13"/>
      <c r="B39" s="14"/>
      <c r="C39" s="14"/>
      <c r="D39" s="14"/>
      <c r="E39" s="15"/>
      <c r="I39" s="3"/>
    </row>
    <row r="40" spans="1:9" ht="14.25" customHeight="1" x14ac:dyDescent="0.25">
      <c r="A40" s="13"/>
      <c r="B40" s="14"/>
      <c r="C40" s="14"/>
      <c r="D40" s="14"/>
      <c r="E40" s="15"/>
      <c r="I40" s="3"/>
    </row>
    <row r="41" spans="1:9" ht="14.25" customHeight="1" x14ac:dyDescent="0.25">
      <c r="A41" s="16"/>
      <c r="B41" s="17"/>
      <c r="C41" s="17"/>
      <c r="D41" s="17"/>
      <c r="E41" s="18"/>
      <c r="I41" s="3"/>
    </row>
    <row r="42" spans="1:9" x14ac:dyDescent="0.25">
      <c r="H42" s="9"/>
      <c r="I42" s="3"/>
    </row>
    <row r="43" spans="1:9" x14ac:dyDescent="0.25">
      <c r="H43" s="9"/>
      <c r="I43" s="3"/>
    </row>
  </sheetData>
  <conditionalFormatting sqref="B33:E33">
    <cfRule type="cellIs" dxfId="191" priority="1" operator="greaterThanOrEqual">
      <formula>90</formula>
    </cfRule>
    <cfRule type="cellIs" dxfId="190" priority="2" operator="between">
      <formula>80</formula>
      <formula>89.99</formula>
    </cfRule>
    <cfRule type="cellIs" dxfId="189" priority="3" operator="between">
      <formula>70</formula>
      <formula>79.99</formula>
    </cfRule>
    <cfRule type="cellIs" dxfId="188" priority="4" operator="between">
      <formula>60</formula>
      <formula>69.99</formula>
    </cfRule>
    <cfRule type="cellIs" dxfId="187" priority="5" operator="between">
      <formula>50</formula>
      <formula>59.99</formula>
    </cfRule>
    <cfRule type="cellIs" dxfId="186"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sheetPr>
  <dimension ref="A1:Y42"/>
  <sheetViews>
    <sheetView showGridLines="0" workbookViewId="0"/>
  </sheetViews>
  <sheetFormatPr defaultRowHeight="15" x14ac:dyDescent="0.25"/>
  <cols>
    <col min="1" max="1" width="26.140625" style="3" customWidth="1"/>
    <col min="2" max="24" width="7.140625" style="3" customWidth="1"/>
    <col min="25" max="25" width="7" style="9" customWidth="1"/>
    <col min="26" max="16384" width="9.140625" style="3"/>
  </cols>
  <sheetData>
    <row r="1" spans="1:25" ht="14.25" customHeight="1" x14ac:dyDescent="0.25">
      <c r="A1" s="25" t="s">
        <v>20</v>
      </c>
      <c r="R1" s="24"/>
      <c r="S1" s="24"/>
      <c r="V1" s="10"/>
    </row>
    <row r="2" spans="1:25" s="10" customFormat="1" ht="14.25" customHeight="1" x14ac:dyDescent="0.25">
      <c r="A2" s="10" t="s">
        <v>49</v>
      </c>
      <c r="B2" s="56"/>
      <c r="C2" s="56"/>
      <c r="D2" s="56"/>
      <c r="E2" s="56"/>
      <c r="F2" s="56"/>
      <c r="G2" s="56"/>
      <c r="H2" s="56"/>
      <c r="I2" s="56"/>
      <c r="J2" s="56"/>
      <c r="K2" s="56"/>
      <c r="L2" s="56"/>
      <c r="M2" s="56"/>
      <c r="N2" s="56"/>
      <c r="O2" s="56"/>
      <c r="P2" s="56"/>
      <c r="Q2" s="56"/>
      <c r="R2" s="24"/>
      <c r="S2" s="24"/>
      <c r="T2" s="56"/>
      <c r="U2" s="56"/>
      <c r="V2" s="24"/>
      <c r="W2" s="56"/>
      <c r="X2" s="56"/>
      <c r="Y2" s="56"/>
    </row>
    <row r="3" spans="1:25" ht="14.25" customHeight="1" x14ac:dyDescent="0.25">
      <c r="A3" s="10" t="s">
        <v>150</v>
      </c>
    </row>
    <row r="4" spans="1:25" ht="10.5" customHeight="1" x14ac:dyDescent="0.25">
      <c r="A4" s="10"/>
    </row>
    <row r="5" spans="1:25" ht="10.5" customHeight="1" x14ac:dyDescent="0.25">
      <c r="A5" s="10"/>
    </row>
    <row r="6" spans="1:25" s="23" customFormat="1" ht="10.5" customHeight="1" x14ac:dyDescent="0.25">
      <c r="A6" s="20"/>
      <c r="B6" s="21" t="s">
        <v>50</v>
      </c>
      <c r="C6" s="21" t="s">
        <v>50</v>
      </c>
      <c r="D6" s="21" t="s">
        <v>50</v>
      </c>
      <c r="E6" s="21" t="s">
        <v>50</v>
      </c>
      <c r="F6" s="21" t="s">
        <v>51</v>
      </c>
      <c r="G6" s="21" t="s">
        <v>51</v>
      </c>
      <c r="H6" s="21" t="s">
        <v>45</v>
      </c>
      <c r="I6" s="21" t="s">
        <v>45</v>
      </c>
      <c r="J6" s="21" t="s">
        <v>45</v>
      </c>
      <c r="K6" s="21" t="s">
        <v>45</v>
      </c>
      <c r="L6" s="21" t="s">
        <v>45</v>
      </c>
      <c r="M6" s="21" t="s">
        <v>46</v>
      </c>
      <c r="N6" s="21" t="s">
        <v>46</v>
      </c>
      <c r="O6" s="21" t="s">
        <v>46</v>
      </c>
      <c r="P6" s="21" t="s">
        <v>46</v>
      </c>
      <c r="Q6" s="21" t="s">
        <v>46</v>
      </c>
      <c r="R6" s="20"/>
    </row>
    <row r="7" spans="1:25" s="5" customFormat="1" ht="14.25" customHeight="1" x14ac:dyDescent="0.25">
      <c r="A7" s="6" t="s">
        <v>10</v>
      </c>
      <c r="B7" s="6">
        <v>1</v>
      </c>
      <c r="C7" s="6">
        <v>2</v>
      </c>
      <c r="D7" s="6">
        <v>3</v>
      </c>
      <c r="E7" s="6">
        <v>4</v>
      </c>
      <c r="F7" s="6">
        <v>5</v>
      </c>
      <c r="G7" s="6">
        <v>6</v>
      </c>
      <c r="H7" s="6">
        <v>7</v>
      </c>
      <c r="I7" s="6">
        <v>8</v>
      </c>
      <c r="J7" s="6">
        <v>9</v>
      </c>
      <c r="K7" s="6">
        <v>10</v>
      </c>
      <c r="L7" s="6">
        <v>11</v>
      </c>
      <c r="M7" s="6">
        <v>12</v>
      </c>
      <c r="N7" s="6">
        <v>13</v>
      </c>
      <c r="O7" s="6">
        <v>14</v>
      </c>
      <c r="P7" s="6">
        <v>15</v>
      </c>
      <c r="Q7" s="6">
        <v>16</v>
      </c>
      <c r="R7" s="7" t="s">
        <v>11</v>
      </c>
    </row>
    <row r="8" spans="1:25" ht="14.25" customHeight="1" x14ac:dyDescent="0.25">
      <c r="A8" s="55"/>
      <c r="B8" s="45"/>
      <c r="C8" s="45"/>
      <c r="D8" s="45"/>
      <c r="E8" s="45"/>
      <c r="F8" s="45"/>
      <c r="G8" s="45"/>
      <c r="H8" s="45"/>
      <c r="I8" s="27"/>
      <c r="J8" s="27"/>
      <c r="K8" s="27"/>
      <c r="L8" s="27"/>
      <c r="M8" s="45"/>
      <c r="N8" s="45"/>
      <c r="O8" s="45"/>
      <c r="P8" s="45"/>
      <c r="Q8" s="27"/>
      <c r="R8" s="8">
        <f>SUM(B8:K8)*4+SUM(L8:N8)*8+SUM(O8:Q8)*12</f>
        <v>0</v>
      </c>
      <c r="Y8" s="3"/>
    </row>
    <row r="9" spans="1:25" ht="14.25" customHeight="1" x14ac:dyDescent="0.25">
      <c r="A9" s="55"/>
      <c r="B9" s="27"/>
      <c r="C9" s="27"/>
      <c r="D9" s="27"/>
      <c r="E9" s="27"/>
      <c r="F9" s="27"/>
      <c r="G9" s="27"/>
      <c r="H9" s="27"/>
      <c r="I9" s="27"/>
      <c r="J9" s="27"/>
      <c r="K9" s="27"/>
      <c r="L9" s="27"/>
      <c r="M9" s="45"/>
      <c r="N9" s="45"/>
      <c r="O9" s="45"/>
      <c r="P9" s="45"/>
      <c r="Q9" s="27"/>
      <c r="R9" s="8">
        <f t="shared" ref="R9:R31" si="0">SUM(B9:K9)*4+SUM(L9:N9)*8+SUM(O9:Q9)*12</f>
        <v>0</v>
      </c>
      <c r="Y9" s="3"/>
    </row>
    <row r="10" spans="1:25" ht="14.25" customHeight="1" x14ac:dyDescent="0.25">
      <c r="A10" s="55"/>
      <c r="B10" s="27"/>
      <c r="C10" s="53"/>
      <c r="D10" s="53"/>
      <c r="E10" s="53"/>
      <c r="F10" s="53"/>
      <c r="G10" s="53"/>
      <c r="H10" s="53"/>
      <c r="I10" s="53"/>
      <c r="J10" s="53"/>
      <c r="K10" s="53"/>
      <c r="L10" s="53"/>
      <c r="M10" s="53"/>
      <c r="N10" s="53"/>
      <c r="O10" s="53"/>
      <c r="P10" s="53"/>
      <c r="Q10" s="53"/>
      <c r="R10" s="8">
        <f t="shared" si="0"/>
        <v>0</v>
      </c>
      <c r="Y10" s="3"/>
    </row>
    <row r="11" spans="1:25" ht="14.25" customHeight="1" x14ac:dyDescent="0.25">
      <c r="A11" s="55"/>
      <c r="B11" s="27"/>
      <c r="C11" s="27"/>
      <c r="D11" s="27"/>
      <c r="E11" s="27"/>
      <c r="F11" s="27"/>
      <c r="G11" s="27"/>
      <c r="H11" s="27"/>
      <c r="I11" s="27"/>
      <c r="J11" s="27"/>
      <c r="K11" s="27"/>
      <c r="L11" s="27"/>
      <c r="M11" s="45"/>
      <c r="N11" s="45"/>
      <c r="O11" s="45"/>
      <c r="P11" s="45"/>
      <c r="Q11" s="27"/>
      <c r="R11" s="8">
        <f t="shared" si="0"/>
        <v>0</v>
      </c>
      <c r="Y11" s="3"/>
    </row>
    <row r="12" spans="1:25" ht="14.25" customHeight="1" x14ac:dyDescent="0.25">
      <c r="A12" s="55"/>
      <c r="B12" s="27"/>
      <c r="C12" s="27"/>
      <c r="D12" s="27"/>
      <c r="E12" s="27"/>
      <c r="F12" s="27"/>
      <c r="G12" s="27"/>
      <c r="H12" s="27"/>
      <c r="I12" s="27"/>
      <c r="J12" s="27"/>
      <c r="K12" s="27"/>
      <c r="L12" s="27"/>
      <c r="M12" s="45"/>
      <c r="N12" s="45"/>
      <c r="O12" s="45"/>
      <c r="P12" s="45"/>
      <c r="Q12" s="27"/>
      <c r="R12" s="8">
        <f t="shared" si="0"/>
        <v>0</v>
      </c>
      <c r="Y12" s="3"/>
    </row>
    <row r="13" spans="1:25" ht="14.25" customHeight="1" x14ac:dyDescent="0.25">
      <c r="A13" s="55"/>
      <c r="B13" s="27"/>
      <c r="C13" s="27"/>
      <c r="D13" s="27"/>
      <c r="E13" s="27"/>
      <c r="F13" s="27"/>
      <c r="G13" s="27"/>
      <c r="H13" s="27"/>
      <c r="I13" s="27"/>
      <c r="J13" s="27"/>
      <c r="K13" s="27"/>
      <c r="L13" s="27"/>
      <c r="M13" s="45"/>
      <c r="N13" s="45"/>
      <c r="O13" s="45"/>
      <c r="P13" s="45"/>
      <c r="Q13" s="27"/>
      <c r="R13" s="8">
        <f t="shared" si="0"/>
        <v>0</v>
      </c>
      <c r="Y13" s="3"/>
    </row>
    <row r="14" spans="1:25" ht="14.25" customHeight="1" x14ac:dyDescent="0.25">
      <c r="A14" s="55"/>
      <c r="B14" s="27"/>
      <c r="C14" s="27"/>
      <c r="D14" s="27"/>
      <c r="E14" s="27"/>
      <c r="F14" s="27"/>
      <c r="G14" s="27"/>
      <c r="H14" s="27"/>
      <c r="I14" s="27"/>
      <c r="J14" s="27"/>
      <c r="K14" s="27"/>
      <c r="L14" s="27"/>
      <c r="M14" s="45"/>
      <c r="N14" s="45"/>
      <c r="O14" s="45"/>
      <c r="P14" s="45"/>
      <c r="Q14" s="27"/>
      <c r="R14" s="8">
        <f t="shared" si="0"/>
        <v>0</v>
      </c>
      <c r="Y14" s="3"/>
    </row>
    <row r="15" spans="1:25" ht="14.25" customHeight="1" x14ac:dyDescent="0.25">
      <c r="A15" s="55"/>
      <c r="B15" s="27"/>
      <c r="C15" s="27"/>
      <c r="D15" s="27"/>
      <c r="E15" s="27"/>
      <c r="F15" s="27"/>
      <c r="G15" s="27"/>
      <c r="H15" s="27"/>
      <c r="I15" s="27"/>
      <c r="J15" s="27"/>
      <c r="K15" s="27"/>
      <c r="L15" s="27"/>
      <c r="M15" s="45"/>
      <c r="N15" s="45"/>
      <c r="O15" s="45"/>
      <c r="P15" s="45"/>
      <c r="Q15" s="27"/>
      <c r="R15" s="8">
        <f t="shared" si="0"/>
        <v>0</v>
      </c>
      <c r="Y15" s="3"/>
    </row>
    <row r="16" spans="1:25" ht="14.25" customHeight="1" x14ac:dyDescent="0.25">
      <c r="A16" s="55"/>
      <c r="B16" s="27"/>
      <c r="C16" s="27"/>
      <c r="D16" s="27"/>
      <c r="E16" s="27"/>
      <c r="F16" s="27"/>
      <c r="G16" s="27"/>
      <c r="H16" s="27"/>
      <c r="I16" s="27"/>
      <c r="J16" s="27"/>
      <c r="K16" s="27"/>
      <c r="L16" s="27"/>
      <c r="M16" s="45"/>
      <c r="N16" s="45"/>
      <c r="O16" s="45"/>
      <c r="P16" s="45"/>
      <c r="Q16" s="27"/>
      <c r="R16" s="8">
        <f t="shared" si="0"/>
        <v>0</v>
      </c>
      <c r="Y16" s="3"/>
    </row>
    <row r="17" spans="1:25" ht="14.25" customHeight="1" x14ac:dyDescent="0.25">
      <c r="A17" s="55"/>
      <c r="B17" s="27"/>
      <c r="C17" s="27"/>
      <c r="D17" s="27"/>
      <c r="E17" s="27"/>
      <c r="F17" s="27"/>
      <c r="G17" s="27"/>
      <c r="H17" s="27"/>
      <c r="I17" s="27"/>
      <c r="J17" s="27"/>
      <c r="K17" s="27"/>
      <c r="L17" s="27"/>
      <c r="M17" s="45"/>
      <c r="N17" s="45"/>
      <c r="O17" s="45"/>
      <c r="P17" s="45"/>
      <c r="Q17" s="27"/>
      <c r="R17" s="8">
        <f t="shared" si="0"/>
        <v>0</v>
      </c>
      <c r="Y17" s="3"/>
    </row>
    <row r="18" spans="1:25" ht="14.25" customHeight="1" x14ac:dyDescent="0.25">
      <c r="A18" s="55"/>
      <c r="B18" s="27"/>
      <c r="C18" s="27"/>
      <c r="D18" s="27"/>
      <c r="E18" s="27"/>
      <c r="F18" s="27"/>
      <c r="G18" s="27"/>
      <c r="H18" s="27"/>
      <c r="I18" s="27"/>
      <c r="J18" s="27"/>
      <c r="K18" s="27"/>
      <c r="L18" s="27"/>
      <c r="M18" s="45"/>
      <c r="N18" s="45"/>
      <c r="O18" s="45"/>
      <c r="P18" s="45"/>
      <c r="Q18" s="27"/>
      <c r="R18" s="8">
        <f t="shared" si="0"/>
        <v>0</v>
      </c>
      <c r="Y18" s="3"/>
    </row>
    <row r="19" spans="1:25" ht="14.25" customHeight="1" x14ac:dyDescent="0.25">
      <c r="A19" s="55"/>
      <c r="B19" s="27"/>
      <c r="C19" s="27"/>
      <c r="D19" s="27"/>
      <c r="E19" s="27"/>
      <c r="F19" s="27"/>
      <c r="G19" s="27"/>
      <c r="H19" s="27"/>
      <c r="I19" s="27"/>
      <c r="J19" s="27"/>
      <c r="K19" s="27"/>
      <c r="L19" s="27"/>
      <c r="M19" s="45"/>
      <c r="N19" s="45"/>
      <c r="O19" s="45"/>
      <c r="P19" s="45"/>
      <c r="Q19" s="27"/>
      <c r="R19" s="8">
        <f t="shared" si="0"/>
        <v>0</v>
      </c>
      <c r="Y19" s="3"/>
    </row>
    <row r="20" spans="1:25" ht="14.25" customHeight="1" x14ac:dyDescent="0.25">
      <c r="A20" s="55"/>
      <c r="B20" s="27"/>
      <c r="C20" s="27"/>
      <c r="D20" s="27"/>
      <c r="E20" s="27"/>
      <c r="F20" s="27"/>
      <c r="G20" s="27"/>
      <c r="H20" s="27"/>
      <c r="I20" s="27"/>
      <c r="J20" s="27"/>
      <c r="K20" s="27"/>
      <c r="L20" s="27"/>
      <c r="M20" s="45"/>
      <c r="N20" s="45"/>
      <c r="O20" s="45"/>
      <c r="P20" s="45"/>
      <c r="Q20" s="27"/>
      <c r="R20" s="8">
        <f t="shared" si="0"/>
        <v>0</v>
      </c>
      <c r="Y20" s="3"/>
    </row>
    <row r="21" spans="1:25" ht="14.25" customHeight="1" x14ac:dyDescent="0.25">
      <c r="A21" s="55"/>
      <c r="B21" s="27"/>
      <c r="C21" s="27"/>
      <c r="D21" s="27"/>
      <c r="E21" s="27"/>
      <c r="F21" s="27"/>
      <c r="G21" s="27"/>
      <c r="H21" s="27"/>
      <c r="I21" s="27"/>
      <c r="J21" s="27"/>
      <c r="K21" s="27"/>
      <c r="L21" s="27"/>
      <c r="M21" s="45"/>
      <c r="N21" s="45"/>
      <c r="O21" s="45"/>
      <c r="P21" s="45"/>
      <c r="Q21" s="27"/>
      <c r="R21" s="8">
        <f t="shared" si="0"/>
        <v>0</v>
      </c>
      <c r="Y21" s="3"/>
    </row>
    <row r="22" spans="1:25" ht="14.25" customHeight="1" x14ac:dyDescent="0.25">
      <c r="A22" s="55"/>
      <c r="B22" s="27"/>
      <c r="C22" s="53"/>
      <c r="D22" s="53"/>
      <c r="E22" s="53"/>
      <c r="F22" s="53"/>
      <c r="G22" s="53"/>
      <c r="H22" s="53"/>
      <c r="I22" s="53"/>
      <c r="J22" s="53"/>
      <c r="K22" s="53"/>
      <c r="L22" s="53"/>
      <c r="M22" s="53"/>
      <c r="N22" s="53"/>
      <c r="O22" s="53"/>
      <c r="P22" s="53"/>
      <c r="Q22" s="53"/>
      <c r="R22" s="8">
        <f t="shared" si="0"/>
        <v>0</v>
      </c>
      <c r="Y22" s="3"/>
    </row>
    <row r="23" spans="1:25" ht="14.25" customHeight="1" x14ac:dyDescent="0.25">
      <c r="A23" s="55"/>
      <c r="B23" s="27"/>
      <c r="C23" s="27"/>
      <c r="D23" s="27"/>
      <c r="E23" s="27"/>
      <c r="F23" s="27"/>
      <c r="G23" s="27"/>
      <c r="H23" s="27"/>
      <c r="I23" s="27"/>
      <c r="J23" s="27"/>
      <c r="K23" s="27"/>
      <c r="L23" s="27"/>
      <c r="M23" s="45"/>
      <c r="N23" s="45"/>
      <c r="O23" s="45"/>
      <c r="P23" s="45"/>
      <c r="Q23" s="27"/>
      <c r="R23" s="8">
        <f t="shared" si="0"/>
        <v>0</v>
      </c>
      <c r="Y23" s="3"/>
    </row>
    <row r="24" spans="1:25" ht="14.25" customHeight="1" x14ac:dyDescent="0.25">
      <c r="A24" s="55"/>
      <c r="B24" s="27"/>
      <c r="C24" s="27"/>
      <c r="D24" s="27"/>
      <c r="E24" s="27"/>
      <c r="F24" s="27"/>
      <c r="G24" s="27"/>
      <c r="H24" s="27"/>
      <c r="I24" s="27"/>
      <c r="J24" s="27"/>
      <c r="K24" s="27"/>
      <c r="L24" s="27"/>
      <c r="M24" s="45"/>
      <c r="N24" s="45"/>
      <c r="O24" s="45"/>
      <c r="P24" s="45"/>
      <c r="Q24" s="27"/>
      <c r="R24" s="8">
        <f t="shared" si="0"/>
        <v>0</v>
      </c>
      <c r="Y24" s="3"/>
    </row>
    <row r="25" spans="1:25" ht="14.25" customHeight="1" x14ac:dyDescent="0.25">
      <c r="A25" s="55"/>
      <c r="B25" s="27"/>
      <c r="C25" s="27"/>
      <c r="D25" s="27"/>
      <c r="E25" s="27"/>
      <c r="F25" s="27"/>
      <c r="G25" s="27"/>
      <c r="H25" s="27"/>
      <c r="I25" s="27"/>
      <c r="J25" s="27"/>
      <c r="K25" s="27"/>
      <c r="L25" s="27"/>
      <c r="M25" s="45"/>
      <c r="N25" s="45"/>
      <c r="O25" s="45"/>
      <c r="P25" s="45"/>
      <c r="Q25" s="27"/>
      <c r="R25" s="8">
        <f t="shared" si="0"/>
        <v>0</v>
      </c>
      <c r="Y25" s="3"/>
    </row>
    <row r="26" spans="1:25" ht="14.25" customHeight="1" x14ac:dyDescent="0.25">
      <c r="A26" s="55"/>
      <c r="B26" s="27"/>
      <c r="C26" s="27"/>
      <c r="D26" s="27"/>
      <c r="E26" s="27"/>
      <c r="F26" s="27"/>
      <c r="G26" s="27"/>
      <c r="H26" s="27"/>
      <c r="I26" s="27"/>
      <c r="J26" s="27"/>
      <c r="K26" s="27"/>
      <c r="L26" s="27"/>
      <c r="M26" s="45"/>
      <c r="N26" s="45"/>
      <c r="O26" s="45"/>
      <c r="P26" s="45"/>
      <c r="Q26" s="27"/>
      <c r="R26" s="8">
        <f t="shared" si="0"/>
        <v>0</v>
      </c>
      <c r="Y26" s="3"/>
    </row>
    <row r="27" spans="1:25" ht="14.25" customHeight="1" x14ac:dyDescent="0.25">
      <c r="A27" s="55"/>
      <c r="B27" s="27"/>
      <c r="C27" s="27"/>
      <c r="D27" s="27"/>
      <c r="E27" s="27"/>
      <c r="F27" s="27"/>
      <c r="G27" s="27"/>
      <c r="H27" s="27"/>
      <c r="I27" s="27"/>
      <c r="J27" s="27"/>
      <c r="K27" s="27"/>
      <c r="L27" s="27"/>
      <c r="M27" s="45"/>
      <c r="N27" s="45"/>
      <c r="O27" s="45"/>
      <c r="P27" s="45"/>
      <c r="Q27" s="27"/>
      <c r="R27" s="8">
        <f t="shared" si="0"/>
        <v>0</v>
      </c>
      <c r="Y27" s="3"/>
    </row>
    <row r="28" spans="1:25" ht="14.25" customHeight="1" x14ac:dyDescent="0.25">
      <c r="A28" s="55"/>
      <c r="B28" s="27"/>
      <c r="C28" s="27"/>
      <c r="D28" s="27"/>
      <c r="E28" s="27"/>
      <c r="F28" s="27"/>
      <c r="G28" s="27"/>
      <c r="H28" s="27"/>
      <c r="I28" s="27"/>
      <c r="J28" s="27"/>
      <c r="K28" s="27"/>
      <c r="L28" s="27"/>
      <c r="M28" s="45"/>
      <c r="N28" s="45"/>
      <c r="O28" s="45"/>
      <c r="P28" s="45"/>
      <c r="Q28" s="27"/>
      <c r="R28" s="8">
        <f t="shared" si="0"/>
        <v>0</v>
      </c>
      <c r="Y28" s="3"/>
    </row>
    <row r="29" spans="1:25" ht="14.25" customHeight="1" x14ac:dyDescent="0.25">
      <c r="A29" s="55"/>
      <c r="B29" s="27"/>
      <c r="C29" s="27"/>
      <c r="D29" s="27"/>
      <c r="E29" s="27"/>
      <c r="F29" s="27"/>
      <c r="G29" s="27"/>
      <c r="H29" s="27"/>
      <c r="I29" s="27"/>
      <c r="J29" s="27"/>
      <c r="K29" s="27"/>
      <c r="L29" s="27"/>
      <c r="M29" s="45"/>
      <c r="N29" s="45"/>
      <c r="O29" s="45"/>
      <c r="P29" s="45"/>
      <c r="Q29" s="27"/>
      <c r="R29" s="8">
        <f t="shared" si="0"/>
        <v>0</v>
      </c>
      <c r="Y29" s="3"/>
    </row>
    <row r="30" spans="1:25" ht="14.25" customHeight="1" x14ac:dyDescent="0.25">
      <c r="A30" s="55"/>
      <c r="B30" s="27"/>
      <c r="C30" s="27"/>
      <c r="D30" s="27"/>
      <c r="E30" s="27"/>
      <c r="F30" s="27"/>
      <c r="G30" s="27"/>
      <c r="H30" s="27"/>
      <c r="I30" s="27"/>
      <c r="J30" s="27"/>
      <c r="K30" s="27"/>
      <c r="L30" s="27"/>
      <c r="M30" s="45"/>
      <c r="N30" s="45"/>
      <c r="O30" s="45"/>
      <c r="P30" s="45"/>
      <c r="Q30" s="27"/>
      <c r="R30" s="8">
        <f t="shared" si="0"/>
        <v>0</v>
      </c>
      <c r="Y30" s="3"/>
    </row>
    <row r="31" spans="1:25" ht="14.25" customHeight="1" x14ac:dyDescent="0.25">
      <c r="A31" s="55"/>
      <c r="B31" s="27"/>
      <c r="C31" s="27"/>
      <c r="D31" s="27"/>
      <c r="E31" s="27"/>
      <c r="F31" s="27"/>
      <c r="G31" s="27"/>
      <c r="H31" s="27"/>
      <c r="I31" s="27"/>
      <c r="J31" s="27"/>
      <c r="K31" s="27"/>
      <c r="L31" s="27"/>
      <c r="M31" s="45"/>
      <c r="N31" s="45"/>
      <c r="O31" s="45"/>
      <c r="P31" s="45"/>
      <c r="Q31" s="27"/>
      <c r="R31" s="8">
        <f t="shared" si="0"/>
        <v>0</v>
      </c>
      <c r="Y31" s="3"/>
    </row>
    <row r="32" spans="1:25" ht="14.25" customHeight="1" x14ac:dyDescent="0.25">
      <c r="A32" s="29" t="s">
        <v>22</v>
      </c>
      <c r="B32" s="8">
        <f>SUM(B8:B31)</f>
        <v>0</v>
      </c>
      <c r="C32" s="8">
        <f t="shared" ref="C32:L32" si="1">SUM(C8:C31)</f>
        <v>0</v>
      </c>
      <c r="D32" s="8">
        <f t="shared" si="1"/>
        <v>0</v>
      </c>
      <c r="E32" s="8">
        <f t="shared" si="1"/>
        <v>0</v>
      </c>
      <c r="F32" s="8">
        <f t="shared" si="1"/>
        <v>0</v>
      </c>
      <c r="G32" s="8">
        <f t="shared" si="1"/>
        <v>0</v>
      </c>
      <c r="H32" s="8">
        <f t="shared" si="1"/>
        <v>0</v>
      </c>
      <c r="I32" s="8">
        <f t="shared" si="1"/>
        <v>0</v>
      </c>
      <c r="J32" s="8">
        <f t="shared" si="1"/>
        <v>0</v>
      </c>
      <c r="K32" s="8">
        <f t="shared" si="1"/>
        <v>0</v>
      </c>
      <c r="L32" s="8">
        <f t="shared" si="1"/>
        <v>0</v>
      </c>
      <c r="M32" s="8">
        <f t="shared" ref="M32:O32" si="2">SUM(M8:M31)</f>
        <v>0</v>
      </c>
      <c r="N32" s="8">
        <f t="shared" si="2"/>
        <v>0</v>
      </c>
      <c r="O32" s="8">
        <f t="shared" si="2"/>
        <v>0</v>
      </c>
      <c r="P32" s="8">
        <f>SUM(P8:P31)</f>
        <v>0</v>
      </c>
      <c r="Q32" s="8">
        <f t="shared" ref="Q32" si="3">SUM(Q8:Q31)</f>
        <v>0</v>
      </c>
      <c r="R32" s="69" t="e">
        <f>SUM(R8:R31)/COUNT(B8:B31)</f>
        <v>#DIV/0!</v>
      </c>
      <c r="Y32" s="3"/>
    </row>
    <row r="33" spans="1:25" ht="14.25" customHeight="1" x14ac:dyDescent="0.25">
      <c r="A33" s="29" t="s">
        <v>23</v>
      </c>
      <c r="B33" s="8" t="e">
        <f>B32/COUNT(B8:B31)*100</f>
        <v>#DIV/0!</v>
      </c>
      <c r="C33" s="8" t="e">
        <f t="shared" ref="C33:Q33" si="4">C32/COUNT(C8:C31)*100</f>
        <v>#DIV/0!</v>
      </c>
      <c r="D33" s="8" t="e">
        <f t="shared" si="4"/>
        <v>#DIV/0!</v>
      </c>
      <c r="E33" s="8" t="e">
        <f t="shared" si="4"/>
        <v>#DIV/0!</v>
      </c>
      <c r="F33" s="8" t="e">
        <f t="shared" si="4"/>
        <v>#DIV/0!</v>
      </c>
      <c r="G33" s="8" t="e">
        <f t="shared" si="4"/>
        <v>#DIV/0!</v>
      </c>
      <c r="H33" s="8" t="e">
        <f t="shared" si="4"/>
        <v>#DIV/0!</v>
      </c>
      <c r="I33" s="8" t="e">
        <f t="shared" si="4"/>
        <v>#DIV/0!</v>
      </c>
      <c r="J33" s="8" t="e">
        <f t="shared" si="4"/>
        <v>#DIV/0!</v>
      </c>
      <c r="K33" s="8" t="e">
        <f t="shared" si="4"/>
        <v>#DIV/0!</v>
      </c>
      <c r="L33" s="8" t="e">
        <f t="shared" si="4"/>
        <v>#DIV/0!</v>
      </c>
      <c r="M33" s="8" t="e">
        <f t="shared" si="4"/>
        <v>#DIV/0!</v>
      </c>
      <c r="N33" s="8" t="e">
        <f t="shared" si="4"/>
        <v>#DIV/0!</v>
      </c>
      <c r="O33" s="8" t="e">
        <f t="shared" si="4"/>
        <v>#DIV/0!</v>
      </c>
      <c r="P33" s="8" t="e">
        <f t="shared" si="4"/>
        <v>#DIV/0!</v>
      </c>
      <c r="Q33" s="8" t="e">
        <f t="shared" si="4"/>
        <v>#DIV/0!</v>
      </c>
      <c r="R33" s="70"/>
      <c r="Y33" s="3"/>
    </row>
    <row r="34" spans="1:25" ht="14.25" customHeight="1" x14ac:dyDescent="0.25"/>
    <row r="35" spans="1:25" ht="14.25" customHeight="1" x14ac:dyDescent="0.25">
      <c r="A35" s="19" t="s">
        <v>12</v>
      </c>
      <c r="B35" s="11"/>
      <c r="C35" s="11"/>
      <c r="D35" s="11"/>
      <c r="E35" s="11"/>
      <c r="F35" s="11"/>
      <c r="G35" s="11"/>
      <c r="H35" s="11"/>
      <c r="I35" s="11"/>
      <c r="J35" s="11"/>
      <c r="K35" s="11"/>
      <c r="L35" s="11"/>
      <c r="M35" s="12"/>
      <c r="O35" s="81" t="s">
        <v>13</v>
      </c>
      <c r="P35" s="82"/>
      <c r="Q35" s="82"/>
      <c r="R35" s="83"/>
      <c r="Y35" s="3"/>
    </row>
    <row r="36" spans="1:25" ht="14.25" customHeight="1" x14ac:dyDescent="0.25">
      <c r="A36" s="13"/>
      <c r="B36" s="14"/>
      <c r="C36" s="14"/>
      <c r="D36" s="14"/>
      <c r="E36" s="14"/>
      <c r="F36" s="14"/>
      <c r="G36" s="14"/>
      <c r="H36" s="14"/>
      <c r="I36" s="14"/>
      <c r="J36" s="14"/>
      <c r="K36" s="14"/>
      <c r="L36" s="14"/>
      <c r="M36" s="15"/>
      <c r="O36" s="72" t="s">
        <v>14</v>
      </c>
      <c r="P36" s="72"/>
      <c r="Q36" s="73"/>
      <c r="R36" s="73"/>
      <c r="Y36" s="3"/>
    </row>
    <row r="37" spans="1:25" ht="14.25" customHeight="1" x14ac:dyDescent="0.25">
      <c r="A37" s="13"/>
      <c r="B37" s="14"/>
      <c r="C37" s="14"/>
      <c r="D37" s="14"/>
      <c r="E37" s="14"/>
      <c r="F37" s="14"/>
      <c r="G37" s="14"/>
      <c r="H37" s="14"/>
      <c r="I37" s="14"/>
      <c r="J37" s="14"/>
      <c r="K37" s="14"/>
      <c r="L37" s="14"/>
      <c r="M37" s="15"/>
      <c r="O37" s="74" t="s">
        <v>15</v>
      </c>
      <c r="P37" s="74"/>
      <c r="Q37" s="73"/>
      <c r="R37" s="73"/>
      <c r="Y37" s="3"/>
    </row>
    <row r="38" spans="1:25" ht="14.25" customHeight="1" x14ac:dyDescent="0.25">
      <c r="A38" s="13"/>
      <c r="B38" s="14"/>
      <c r="C38" s="14"/>
      <c r="D38" s="14"/>
      <c r="E38" s="14"/>
      <c r="F38" s="14"/>
      <c r="G38" s="14"/>
      <c r="H38" s="14"/>
      <c r="I38" s="14"/>
      <c r="J38" s="14"/>
      <c r="K38" s="14"/>
      <c r="L38" s="14"/>
      <c r="M38" s="15"/>
      <c r="O38" s="76" t="s">
        <v>16</v>
      </c>
      <c r="P38" s="76"/>
      <c r="Q38" s="73"/>
      <c r="R38" s="73"/>
      <c r="Y38" s="3"/>
    </row>
    <row r="39" spans="1:25" ht="14.25" customHeight="1" x14ac:dyDescent="0.25">
      <c r="A39" s="13"/>
      <c r="B39" s="14"/>
      <c r="C39" s="14"/>
      <c r="D39" s="14"/>
      <c r="E39" s="14"/>
      <c r="F39" s="14"/>
      <c r="G39" s="14"/>
      <c r="H39" s="14"/>
      <c r="I39" s="14"/>
      <c r="J39" s="14"/>
      <c r="K39" s="14"/>
      <c r="L39" s="14"/>
      <c r="M39" s="15"/>
      <c r="O39" s="77" t="s">
        <v>17</v>
      </c>
      <c r="P39" s="77"/>
      <c r="Q39" s="73"/>
      <c r="R39" s="73"/>
      <c r="Y39" s="3"/>
    </row>
    <row r="40" spans="1:25" ht="14.25" customHeight="1" x14ac:dyDescent="0.25">
      <c r="A40" s="13"/>
      <c r="B40" s="14"/>
      <c r="C40" s="14"/>
      <c r="D40" s="14"/>
      <c r="E40" s="14"/>
      <c r="F40" s="14"/>
      <c r="G40" s="14"/>
      <c r="H40" s="14"/>
      <c r="I40" s="14"/>
      <c r="J40" s="14"/>
      <c r="K40" s="14"/>
      <c r="L40" s="14"/>
      <c r="M40" s="15"/>
      <c r="O40" s="78" t="s">
        <v>18</v>
      </c>
      <c r="P40" s="78"/>
      <c r="Q40" s="73"/>
      <c r="R40" s="73"/>
      <c r="Y40" s="3"/>
    </row>
    <row r="41" spans="1:25" ht="14.25" customHeight="1" x14ac:dyDescent="0.25">
      <c r="A41" s="16"/>
      <c r="B41" s="17"/>
      <c r="C41" s="17"/>
      <c r="D41" s="17"/>
      <c r="E41" s="17"/>
      <c r="F41" s="17"/>
      <c r="G41" s="17"/>
      <c r="H41" s="17"/>
      <c r="I41" s="17"/>
      <c r="J41" s="17"/>
      <c r="K41" s="17"/>
      <c r="L41" s="17"/>
      <c r="M41" s="18"/>
      <c r="O41" s="75" t="s">
        <v>19</v>
      </c>
      <c r="P41" s="75"/>
      <c r="Q41" s="73"/>
      <c r="R41" s="73"/>
      <c r="Y41" s="3"/>
    </row>
    <row r="42" spans="1:25" x14ac:dyDescent="0.25">
      <c r="A42" s="14"/>
      <c r="B42" s="14"/>
      <c r="C42" s="14"/>
      <c r="D42" s="14"/>
      <c r="E42" s="14"/>
      <c r="F42" s="14"/>
      <c r="G42" s="14"/>
      <c r="H42" s="14"/>
      <c r="I42" s="14"/>
      <c r="J42" s="14"/>
      <c r="K42" s="14"/>
      <c r="L42" s="14"/>
      <c r="M42" s="14"/>
      <c r="N42" s="14"/>
      <c r="O42" s="14"/>
      <c r="P42" s="14"/>
      <c r="Q42" s="14"/>
      <c r="R42" s="14"/>
      <c r="S42" s="14"/>
      <c r="T42" s="14"/>
    </row>
  </sheetData>
  <mergeCells count="14">
    <mergeCell ref="O41:P41"/>
    <mergeCell ref="Q41:R41"/>
    <mergeCell ref="O38:P38"/>
    <mergeCell ref="Q38:R38"/>
    <mergeCell ref="O39:P39"/>
    <mergeCell ref="Q39:R39"/>
    <mergeCell ref="O40:P40"/>
    <mergeCell ref="Q40:R40"/>
    <mergeCell ref="R32:R33"/>
    <mergeCell ref="O36:P36"/>
    <mergeCell ref="Q36:R36"/>
    <mergeCell ref="O37:P37"/>
    <mergeCell ref="Q37:R37"/>
    <mergeCell ref="O35:R35"/>
  </mergeCells>
  <conditionalFormatting sqref="R8:R31">
    <cfRule type="cellIs" dxfId="185" priority="7" operator="greaterThanOrEqual">
      <formula>90</formula>
    </cfRule>
    <cfRule type="cellIs" dxfId="184" priority="8" operator="between">
      <formula>80</formula>
      <formula>89.99</formula>
    </cfRule>
    <cfRule type="cellIs" dxfId="183" priority="9" operator="between">
      <formula>70</formula>
      <formula>79.99</formula>
    </cfRule>
    <cfRule type="cellIs" dxfId="182" priority="10" operator="between">
      <formula>60</formula>
      <formula>69.99</formula>
    </cfRule>
    <cfRule type="cellIs" dxfId="181" priority="11" operator="between">
      <formula>50</formula>
      <formula>59.99</formula>
    </cfRule>
    <cfRule type="cellIs" dxfId="180" priority="12" operator="lessThanOrEqual">
      <formula>49.99</formula>
    </cfRule>
  </conditionalFormatting>
  <conditionalFormatting sqref="B33:Q33">
    <cfRule type="cellIs" dxfId="179" priority="1" operator="greaterThanOrEqual">
      <formula>90</formula>
    </cfRule>
    <cfRule type="cellIs" dxfId="178" priority="2" operator="between">
      <formula>80</formula>
      <formula>89.99</formula>
    </cfRule>
    <cfRule type="cellIs" dxfId="177" priority="3" operator="between">
      <formula>70</formula>
      <formula>79.99</formula>
    </cfRule>
    <cfRule type="cellIs" dxfId="176" priority="4" operator="between">
      <formula>60</formula>
      <formula>69.99</formula>
    </cfRule>
    <cfRule type="cellIs" dxfId="175" priority="5" operator="between">
      <formula>50</formula>
      <formula>59.99</formula>
    </cfRule>
    <cfRule type="cellIs" dxfId="174" priority="6" operator="lessThanOrEqual">
      <formula>49.99</formula>
    </cfRule>
  </conditionalFormatting>
  <printOptions horizontalCentered="1" verticalCentered="1"/>
  <pageMargins left="0.3" right="0.3" top="0.3" bottom="0.3" header="0.3" footer="0.3"/>
  <pageSetup paperSize="5" orientation="landscape"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28</vt:i4>
      </vt:variant>
      <vt:variant>
        <vt:lpstr>Named Ranges</vt:lpstr>
      </vt:variant>
      <vt:variant>
        <vt:i4>1</vt:i4>
      </vt:variant>
    </vt:vector>
  </HeadingPairs>
  <TitlesOfParts>
    <vt:vector size="29" baseType="lpstr">
      <vt:lpstr>1P</vt:lpstr>
      <vt:lpstr>1A</vt:lpstr>
      <vt:lpstr>2P</vt:lpstr>
      <vt:lpstr>2A</vt:lpstr>
      <vt:lpstr>Benchmark A (1-2)</vt:lpstr>
      <vt:lpstr>3P</vt:lpstr>
      <vt:lpstr>3A</vt:lpstr>
      <vt:lpstr>4P</vt:lpstr>
      <vt:lpstr>4A</vt:lpstr>
      <vt:lpstr>Benchmark A (3-4)</vt:lpstr>
      <vt:lpstr>5P</vt:lpstr>
      <vt:lpstr>5A</vt:lpstr>
      <vt:lpstr>6P</vt:lpstr>
      <vt:lpstr>6A</vt:lpstr>
      <vt:lpstr>Mid-Course Test A</vt:lpstr>
      <vt:lpstr>7P</vt:lpstr>
      <vt:lpstr>7A</vt:lpstr>
      <vt:lpstr>8P</vt:lpstr>
      <vt:lpstr>8A</vt:lpstr>
      <vt:lpstr>9P</vt:lpstr>
      <vt:lpstr>9A</vt:lpstr>
      <vt:lpstr>Benchmark A (7-9)</vt:lpstr>
      <vt:lpstr>10P</vt:lpstr>
      <vt:lpstr>10A</vt:lpstr>
      <vt:lpstr>11P</vt:lpstr>
      <vt:lpstr>11A</vt:lpstr>
      <vt:lpstr>End of Course A</vt:lpstr>
      <vt:lpstr>Common Core Standards Grade 8</vt:lpstr>
      <vt:lpstr>'Common Core Standards Grade 8'!Print_Area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Bridget McKinney</dc:creator>
  <cp:lastModifiedBy>Bridget McKinney</cp:lastModifiedBy>
  <cp:lastPrinted>2014-02-02T21:35:05Z</cp:lastPrinted>
  <dcterms:created xsi:type="dcterms:W3CDTF">2013-11-20T23:20:13Z</dcterms:created>
  <dcterms:modified xsi:type="dcterms:W3CDTF">2014-08-02T02:16:46Z</dcterms:modified>
</cp:coreProperties>
</file>