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comments31.xml" ContentType="application/vnd.openxmlformats-officedocument.spreadsheetml.comments+xml"/>
  <Override PartName="/xl/comments32.xml" ContentType="application/vnd.openxmlformats-officedocument.spreadsheetml.comments+xml"/>
  <Override PartName="/xl/comments33.xml" ContentType="application/vnd.openxmlformats-officedocument.spreadsheetml.comments+xml"/>
  <Override PartName="/xl/comments3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C:\Users\Bridget McKinney\Desktop\"/>
    </mc:Choice>
  </mc:AlternateContent>
  <bookViews>
    <workbookView xWindow="0" yWindow="0" windowWidth="20490" windowHeight="7755" tabRatio="890"/>
  </bookViews>
  <sheets>
    <sheet name="1A" sheetId="49" r:id="rId1"/>
    <sheet name="1B" sheetId="1" r:id="rId2"/>
    <sheet name="2A" sheetId="50" r:id="rId3"/>
    <sheet name="2B" sheetId="14" r:id="rId4"/>
    <sheet name="3A" sheetId="51" r:id="rId5"/>
    <sheet name="3B" sheetId="16" r:id="rId6"/>
    <sheet name="4A" sheetId="52" r:id="rId7"/>
    <sheet name="4B" sheetId="20" r:id="rId8"/>
    <sheet name="Benchmark 1-4" sheetId="44" r:id="rId9"/>
    <sheet name="5A" sheetId="53" r:id="rId10"/>
    <sheet name="5B" sheetId="22" r:id="rId11"/>
    <sheet name="6A" sheetId="54" r:id="rId12"/>
    <sheet name="6B" sheetId="24" r:id="rId13"/>
    <sheet name="Mid-Year Test" sheetId="47" r:id="rId14"/>
    <sheet name="7A" sheetId="55" r:id="rId15"/>
    <sheet name="7B" sheetId="26" r:id="rId16"/>
    <sheet name="8A" sheetId="56" r:id="rId17"/>
    <sheet name="8B" sheetId="28" r:id="rId18"/>
    <sheet name="9A" sheetId="57" r:id="rId19"/>
    <sheet name="9B" sheetId="30" r:id="rId20"/>
    <sheet name="10A" sheetId="58" r:id="rId21"/>
    <sheet name="10B" sheetId="32" r:id="rId22"/>
    <sheet name="11A" sheetId="59" r:id="rId23"/>
    <sheet name="11B" sheetId="34" r:id="rId24"/>
    <sheet name="Benchmark 7-11" sheetId="45" r:id="rId25"/>
    <sheet name="12A" sheetId="67" r:id="rId26"/>
    <sheet name="12B" sheetId="68" r:id="rId27"/>
    <sheet name="13A" sheetId="60" r:id="rId28"/>
    <sheet name="13B" sheetId="36" r:id="rId29"/>
    <sheet name="14A" sheetId="61" r:id="rId30"/>
    <sheet name="14B" sheetId="38" r:id="rId31"/>
    <sheet name="15A" sheetId="63" r:id="rId32"/>
    <sheet name="15B" sheetId="40" r:id="rId33"/>
    <sheet name="End-of-Year Test" sheetId="48" r:id="rId34"/>
    <sheet name="Common Core Standards Grade 4" sheetId="19" r:id="rId35"/>
    <sheet name="Sheet1" sheetId="64" r:id="rId36"/>
    <sheet name="Sheet2" sheetId="65" r:id="rId37"/>
    <sheet name="Sheet3" sheetId="66" r:id="rId38"/>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8" i="48" l="1"/>
  <c r="Y8" i="45"/>
  <c r="AA17" i="47"/>
  <c r="AA9" i="47"/>
  <c r="AA10" i="47"/>
  <c r="AA11" i="47"/>
  <c r="AA12" i="47"/>
  <c r="AA13" i="47"/>
  <c r="AA14" i="47"/>
  <c r="AA15" i="47"/>
  <c r="AA16" i="47"/>
  <c r="AA18" i="47"/>
  <c r="AA19" i="47"/>
  <c r="AA20" i="47"/>
  <c r="AA21" i="47"/>
  <c r="AA22" i="47"/>
  <c r="AA23" i="47"/>
  <c r="AA24" i="47"/>
  <c r="AA25" i="47"/>
  <c r="AA26" i="47"/>
  <c r="AA27" i="47"/>
  <c r="AA28" i="47"/>
  <c r="AA29" i="47"/>
  <c r="AA30" i="47"/>
  <c r="AA31" i="47"/>
  <c r="AA8" i="47"/>
  <c r="W9" i="44"/>
  <c r="W10" i="44"/>
  <c r="W11" i="44"/>
  <c r="W12" i="44"/>
  <c r="W13" i="44"/>
  <c r="W14" i="44"/>
  <c r="W15" i="44"/>
  <c r="W16" i="44"/>
  <c r="W17" i="44"/>
  <c r="W18" i="44"/>
  <c r="W19" i="44"/>
  <c r="W20" i="44"/>
  <c r="W21" i="44"/>
  <c r="W22" i="44"/>
  <c r="W23" i="44"/>
  <c r="W24" i="44"/>
  <c r="W25" i="44"/>
  <c r="W26" i="44"/>
  <c r="W27" i="44"/>
  <c r="W28" i="44"/>
  <c r="W29" i="44"/>
  <c r="W30" i="44"/>
  <c r="W31" i="44"/>
  <c r="W8" i="44"/>
  <c r="L33" i="68" l="1"/>
  <c r="J33" i="68"/>
  <c r="H33" i="68"/>
  <c r="F33" i="68"/>
  <c r="D33" i="68"/>
  <c r="B33" i="68"/>
  <c r="M32" i="68"/>
  <c r="M33" i="68" s="1"/>
  <c r="L32" i="68"/>
  <c r="K32" i="68"/>
  <c r="K33" i="68" s="1"/>
  <c r="J32" i="68"/>
  <c r="I32" i="68"/>
  <c r="I33" i="68" s="1"/>
  <c r="H32" i="68"/>
  <c r="G32" i="68"/>
  <c r="G33" i="68" s="1"/>
  <c r="F32" i="68"/>
  <c r="E32" i="68"/>
  <c r="E33" i="68" s="1"/>
  <c r="D32" i="68"/>
  <c r="C32" i="68"/>
  <c r="C33" i="68" s="1"/>
  <c r="B32" i="68"/>
  <c r="N31" i="68"/>
  <c r="N30" i="68"/>
  <c r="N29" i="68"/>
  <c r="N28" i="68"/>
  <c r="N27" i="68"/>
  <c r="N26" i="68"/>
  <c r="N25" i="68"/>
  <c r="N24" i="68"/>
  <c r="N23" i="68"/>
  <c r="N22" i="68"/>
  <c r="N21" i="68"/>
  <c r="N20" i="68"/>
  <c r="N19" i="68"/>
  <c r="N18" i="68"/>
  <c r="N17" i="68"/>
  <c r="N16" i="68"/>
  <c r="N15" i="68"/>
  <c r="N14" i="68"/>
  <c r="N13" i="68"/>
  <c r="N12" i="68"/>
  <c r="N11" i="68"/>
  <c r="N10" i="68"/>
  <c r="N9" i="68"/>
  <c r="N8" i="68"/>
  <c r="N32" i="68" s="1"/>
  <c r="F32" i="67"/>
  <c r="F33" i="67" s="1"/>
  <c r="E32" i="67"/>
  <c r="E33" i="67" s="1"/>
  <c r="D32" i="67"/>
  <c r="D33" i="67" s="1"/>
  <c r="C32" i="67"/>
  <c r="C33" i="67" s="1"/>
  <c r="B32" i="67"/>
  <c r="B33" i="67" s="1"/>
  <c r="N32" i="34"/>
  <c r="N33" i="34"/>
  <c r="O9" i="34"/>
  <c r="O10" i="34"/>
  <c r="O11" i="34"/>
  <c r="O12" i="34"/>
  <c r="O13" i="34"/>
  <c r="O14" i="34"/>
  <c r="O15" i="34"/>
  <c r="O16" i="34"/>
  <c r="O17" i="34"/>
  <c r="O18" i="34"/>
  <c r="O19" i="34"/>
  <c r="O20" i="34"/>
  <c r="O21" i="34"/>
  <c r="O22" i="34"/>
  <c r="O23" i="34"/>
  <c r="O24" i="34"/>
  <c r="O25" i="34"/>
  <c r="O26" i="34"/>
  <c r="O27" i="34"/>
  <c r="O28" i="34"/>
  <c r="O29" i="34"/>
  <c r="O30" i="34"/>
  <c r="O31" i="34"/>
  <c r="O8" i="34"/>
  <c r="N32" i="30"/>
  <c r="O32" i="30"/>
  <c r="O33" i="30" s="1"/>
  <c r="P32" i="30"/>
  <c r="Q32" i="30"/>
  <c r="Q33" i="30" s="1"/>
  <c r="R32" i="30"/>
  <c r="N33" i="30"/>
  <c r="P33" i="30"/>
  <c r="R33" i="30"/>
  <c r="X32" i="48" l="1"/>
  <c r="X33" i="48" s="1"/>
  <c r="W32" i="48"/>
  <c r="W33" i="48" s="1"/>
  <c r="V32" i="48"/>
  <c r="V33" i="48" s="1"/>
  <c r="U32" i="48"/>
  <c r="U33" i="48" s="1"/>
  <c r="T32" i="48"/>
  <c r="T33" i="48" s="1"/>
  <c r="S32" i="48"/>
  <c r="S33" i="48" s="1"/>
  <c r="R32" i="48"/>
  <c r="R33" i="48" s="1"/>
  <c r="Q32" i="48"/>
  <c r="Q33" i="48" s="1"/>
  <c r="P32" i="48"/>
  <c r="P33" i="48" s="1"/>
  <c r="O32" i="48"/>
  <c r="O33" i="48" s="1"/>
  <c r="N32" i="48"/>
  <c r="N33" i="48" s="1"/>
  <c r="M32" i="48"/>
  <c r="M33" i="48" s="1"/>
  <c r="L32" i="48"/>
  <c r="L33" i="48" s="1"/>
  <c r="K32" i="48"/>
  <c r="K33" i="48" s="1"/>
  <c r="J32" i="48"/>
  <c r="J33" i="48" s="1"/>
  <c r="I32" i="48"/>
  <c r="I33" i="48" s="1"/>
  <c r="H32" i="48"/>
  <c r="H33" i="48" s="1"/>
  <c r="G32" i="48"/>
  <c r="G33" i="48" s="1"/>
  <c r="F32" i="48"/>
  <c r="F33" i="48" s="1"/>
  <c r="E32" i="48"/>
  <c r="E33" i="48" s="1"/>
  <c r="D32" i="48"/>
  <c r="D33" i="48" s="1"/>
  <c r="C32" i="48"/>
  <c r="C33" i="48" s="1"/>
  <c r="B32" i="48"/>
  <c r="B33" i="48" s="1"/>
  <c r="Y31" i="48"/>
  <c r="Y30" i="48"/>
  <c r="Y29" i="48"/>
  <c r="Y28" i="48"/>
  <c r="Y27" i="48"/>
  <c r="Y26" i="48"/>
  <c r="Y25" i="48"/>
  <c r="Y24" i="48"/>
  <c r="Y23" i="48"/>
  <c r="Y22" i="48"/>
  <c r="Y21" i="48"/>
  <c r="Y20" i="48"/>
  <c r="Y19" i="48"/>
  <c r="Y18" i="48"/>
  <c r="Y17" i="48"/>
  <c r="Y16" i="48"/>
  <c r="Y15" i="48"/>
  <c r="Y14" i="48"/>
  <c r="Y13" i="48"/>
  <c r="Y12" i="48"/>
  <c r="Y11" i="48"/>
  <c r="Y10" i="48"/>
  <c r="Y32" i="48" s="1"/>
  <c r="Y9" i="48"/>
  <c r="M33" i="40"/>
  <c r="L33" i="40"/>
  <c r="K33" i="40"/>
  <c r="J33" i="40"/>
  <c r="I33" i="40"/>
  <c r="H33" i="40"/>
  <c r="G33" i="40"/>
  <c r="F33" i="40"/>
  <c r="E33" i="40"/>
  <c r="D33" i="40"/>
  <c r="C33" i="40"/>
  <c r="B33" i="40"/>
  <c r="N32" i="40"/>
  <c r="M32" i="40"/>
  <c r="L32" i="40"/>
  <c r="K32" i="40"/>
  <c r="J32" i="40"/>
  <c r="I32" i="40"/>
  <c r="H32" i="40"/>
  <c r="G32" i="40"/>
  <c r="F32" i="40"/>
  <c r="E32" i="40"/>
  <c r="D32" i="40"/>
  <c r="C32" i="40"/>
  <c r="B32" i="40"/>
  <c r="N31" i="40"/>
  <c r="N30" i="40"/>
  <c r="N29" i="40"/>
  <c r="N28" i="40"/>
  <c r="N27" i="40"/>
  <c r="N26" i="40"/>
  <c r="N25" i="40"/>
  <c r="N24" i="40"/>
  <c r="N23" i="40"/>
  <c r="N22" i="40"/>
  <c r="N21" i="40"/>
  <c r="N20" i="40"/>
  <c r="N19" i="40"/>
  <c r="N18" i="40"/>
  <c r="N17" i="40"/>
  <c r="N16" i="40"/>
  <c r="N15" i="40"/>
  <c r="N14" i="40"/>
  <c r="N13" i="40"/>
  <c r="N12" i="40"/>
  <c r="N11" i="40"/>
  <c r="N10" i="40"/>
  <c r="N9" i="40"/>
  <c r="N8" i="40"/>
  <c r="J33" i="63"/>
  <c r="I33" i="63"/>
  <c r="H33" i="63"/>
  <c r="G33" i="63"/>
  <c r="F33" i="63"/>
  <c r="E33" i="63"/>
  <c r="D33" i="63"/>
  <c r="C33" i="63"/>
  <c r="B33" i="63"/>
  <c r="J32" i="63"/>
  <c r="I32" i="63"/>
  <c r="H32" i="63"/>
  <c r="G32" i="63"/>
  <c r="F32" i="63"/>
  <c r="E32" i="63"/>
  <c r="D32" i="63"/>
  <c r="C32" i="63"/>
  <c r="B32" i="63"/>
  <c r="M33" i="38"/>
  <c r="L33" i="38"/>
  <c r="K33" i="38"/>
  <c r="J33" i="38"/>
  <c r="I33" i="38"/>
  <c r="H33" i="38"/>
  <c r="G33" i="38"/>
  <c r="F33" i="38"/>
  <c r="E33" i="38"/>
  <c r="D33" i="38"/>
  <c r="C33" i="38"/>
  <c r="B33" i="38"/>
  <c r="N32" i="38"/>
  <c r="M32" i="38"/>
  <c r="L32" i="38"/>
  <c r="K32" i="38"/>
  <c r="J32" i="38"/>
  <c r="I32" i="38"/>
  <c r="H32" i="38"/>
  <c r="G32" i="38"/>
  <c r="F32" i="38"/>
  <c r="E32" i="38"/>
  <c r="D32" i="38"/>
  <c r="C32" i="38"/>
  <c r="B32" i="38"/>
  <c r="N31" i="38"/>
  <c r="N30" i="38"/>
  <c r="N29" i="38"/>
  <c r="N28" i="38"/>
  <c r="N27" i="38"/>
  <c r="N26" i="38"/>
  <c r="N25" i="38"/>
  <c r="N24" i="38"/>
  <c r="N23" i="38"/>
  <c r="N22" i="38"/>
  <c r="N21" i="38"/>
  <c r="N20" i="38"/>
  <c r="N19" i="38"/>
  <c r="N18" i="38"/>
  <c r="N17" i="38"/>
  <c r="N16" i="38"/>
  <c r="N15" i="38"/>
  <c r="N14" i="38"/>
  <c r="N13" i="38"/>
  <c r="N12" i="38"/>
  <c r="N11" i="38"/>
  <c r="N10" i="38"/>
  <c r="N9" i="38"/>
  <c r="N8" i="38"/>
  <c r="G33" i="61"/>
  <c r="F33" i="61"/>
  <c r="E33" i="61"/>
  <c r="D33" i="61"/>
  <c r="C33" i="61"/>
  <c r="B33" i="61"/>
  <c r="G32" i="61"/>
  <c r="F32" i="61"/>
  <c r="E32" i="61"/>
  <c r="D32" i="61"/>
  <c r="C32" i="61"/>
  <c r="B32" i="61"/>
  <c r="M33" i="36"/>
  <c r="L33" i="36"/>
  <c r="K33" i="36"/>
  <c r="J33" i="36"/>
  <c r="I33" i="36"/>
  <c r="H33" i="36"/>
  <c r="G33" i="36"/>
  <c r="F33" i="36"/>
  <c r="E33" i="36"/>
  <c r="D33" i="36"/>
  <c r="C33" i="36"/>
  <c r="B33" i="36"/>
  <c r="N32" i="36"/>
  <c r="M32" i="36"/>
  <c r="L32" i="36"/>
  <c r="K32" i="36"/>
  <c r="J32" i="36"/>
  <c r="I32" i="36"/>
  <c r="H32" i="36"/>
  <c r="G32" i="36"/>
  <c r="F32" i="36"/>
  <c r="E32" i="36"/>
  <c r="D32" i="36"/>
  <c r="C32" i="36"/>
  <c r="B32" i="36"/>
  <c r="N31" i="36"/>
  <c r="N30" i="36"/>
  <c r="N29" i="36"/>
  <c r="N28" i="36"/>
  <c r="N27" i="36"/>
  <c r="N26" i="36"/>
  <c r="N25" i="36"/>
  <c r="N24" i="36"/>
  <c r="N23" i="36"/>
  <c r="N22" i="36"/>
  <c r="N21" i="36"/>
  <c r="N20" i="36"/>
  <c r="N19" i="36"/>
  <c r="N18" i="36"/>
  <c r="N17" i="36"/>
  <c r="N16" i="36"/>
  <c r="N15" i="36"/>
  <c r="N14" i="36"/>
  <c r="N13" i="36"/>
  <c r="N12" i="36"/>
  <c r="N11" i="36"/>
  <c r="N10" i="36"/>
  <c r="N9" i="36"/>
  <c r="N8" i="36"/>
  <c r="L33" i="60"/>
  <c r="K33" i="60"/>
  <c r="J33" i="60"/>
  <c r="I33" i="60"/>
  <c r="H33" i="60"/>
  <c r="G33" i="60"/>
  <c r="F33" i="60"/>
  <c r="E33" i="60"/>
  <c r="D33" i="60"/>
  <c r="C33" i="60"/>
  <c r="B33" i="60"/>
  <c r="L32" i="60"/>
  <c r="K32" i="60"/>
  <c r="J32" i="60"/>
  <c r="I32" i="60"/>
  <c r="H32" i="60"/>
  <c r="G32" i="60"/>
  <c r="F32" i="60"/>
  <c r="E32" i="60"/>
  <c r="D32" i="60"/>
  <c r="C32" i="60"/>
  <c r="B32" i="60"/>
  <c r="X32" i="45"/>
  <c r="X33" i="45" s="1"/>
  <c r="W32" i="45"/>
  <c r="W33" i="45" s="1"/>
  <c r="V32" i="45"/>
  <c r="V33" i="45" s="1"/>
  <c r="U32" i="45"/>
  <c r="U33" i="45" s="1"/>
  <c r="T32" i="45"/>
  <c r="T33" i="45" s="1"/>
  <c r="S32" i="45"/>
  <c r="S33" i="45" s="1"/>
  <c r="R32" i="45"/>
  <c r="R33" i="45" s="1"/>
  <c r="Q32" i="45"/>
  <c r="Q33" i="45" s="1"/>
  <c r="P32" i="45"/>
  <c r="P33" i="45" s="1"/>
  <c r="O32" i="45"/>
  <c r="O33" i="45" s="1"/>
  <c r="N32" i="45"/>
  <c r="N33" i="45" s="1"/>
  <c r="M32" i="45"/>
  <c r="M33" i="45" s="1"/>
  <c r="L32" i="45"/>
  <c r="L33" i="45" s="1"/>
  <c r="K32" i="45"/>
  <c r="K33" i="45" s="1"/>
  <c r="J32" i="45"/>
  <c r="J33" i="45" s="1"/>
  <c r="I32" i="45"/>
  <c r="I33" i="45" s="1"/>
  <c r="H32" i="45"/>
  <c r="H33" i="45" s="1"/>
  <c r="G32" i="45"/>
  <c r="G33" i="45" s="1"/>
  <c r="F32" i="45"/>
  <c r="F33" i="45" s="1"/>
  <c r="E32" i="45"/>
  <c r="E33" i="45" s="1"/>
  <c r="D32" i="45"/>
  <c r="D33" i="45" s="1"/>
  <c r="C32" i="45"/>
  <c r="C33" i="45" s="1"/>
  <c r="B32" i="45"/>
  <c r="B33" i="45" s="1"/>
  <c r="Y31" i="45"/>
  <c r="Y30" i="45"/>
  <c r="Y29" i="45"/>
  <c r="Y28" i="45"/>
  <c r="Y27" i="45"/>
  <c r="Y26" i="45"/>
  <c r="Y25" i="45"/>
  <c r="Y24" i="45"/>
  <c r="Y23" i="45"/>
  <c r="Y22" i="45"/>
  <c r="Y21" i="45"/>
  <c r="Y20" i="45"/>
  <c r="Y19" i="45"/>
  <c r="Y18" i="45"/>
  <c r="Y17" i="45"/>
  <c r="Y16" i="45"/>
  <c r="Y15" i="45"/>
  <c r="Y14" i="45"/>
  <c r="Y13" i="45"/>
  <c r="Y12" i="45"/>
  <c r="Y11" i="45"/>
  <c r="Y10" i="45"/>
  <c r="Y9" i="45"/>
  <c r="Y32" i="45" s="1"/>
  <c r="M33" i="34"/>
  <c r="L33" i="34"/>
  <c r="K33" i="34"/>
  <c r="J33" i="34"/>
  <c r="I33" i="34"/>
  <c r="H33" i="34"/>
  <c r="G33" i="34"/>
  <c r="F33" i="34"/>
  <c r="E33" i="34"/>
  <c r="D33" i="34"/>
  <c r="C33" i="34"/>
  <c r="B33" i="34"/>
  <c r="O32" i="34"/>
  <c r="M32" i="34"/>
  <c r="L32" i="34"/>
  <c r="K32" i="34"/>
  <c r="J32" i="34"/>
  <c r="I32" i="34"/>
  <c r="H32" i="34"/>
  <c r="G32" i="34"/>
  <c r="F32" i="34"/>
  <c r="E32" i="34"/>
  <c r="D32" i="34"/>
  <c r="C32" i="34"/>
  <c r="B32" i="34"/>
  <c r="O33" i="59"/>
  <c r="N33" i="59"/>
  <c r="M33" i="59"/>
  <c r="L33" i="59"/>
  <c r="K33" i="59"/>
  <c r="J33" i="59"/>
  <c r="I33" i="59"/>
  <c r="H33" i="59"/>
  <c r="G33" i="59"/>
  <c r="F33" i="59"/>
  <c r="E33" i="59"/>
  <c r="D33" i="59"/>
  <c r="C33" i="59"/>
  <c r="B33" i="59"/>
  <c r="O32" i="59"/>
  <c r="N32" i="59"/>
  <c r="M32" i="59"/>
  <c r="L32" i="59"/>
  <c r="K32" i="59"/>
  <c r="J32" i="59"/>
  <c r="I32" i="59"/>
  <c r="H32" i="59"/>
  <c r="G32" i="59"/>
  <c r="F32" i="59"/>
  <c r="E32" i="59"/>
  <c r="D32" i="59"/>
  <c r="C32" i="59"/>
  <c r="B32" i="59"/>
  <c r="L33" i="32"/>
  <c r="K33" i="32"/>
  <c r="J33" i="32"/>
  <c r="I33" i="32"/>
  <c r="H33" i="32"/>
  <c r="G33" i="32"/>
  <c r="F33" i="32"/>
  <c r="E33" i="32"/>
  <c r="D33" i="32"/>
  <c r="C33" i="32"/>
  <c r="B33" i="32"/>
  <c r="M32" i="32"/>
  <c r="L32" i="32"/>
  <c r="K32" i="32"/>
  <c r="J32" i="32"/>
  <c r="I32" i="32"/>
  <c r="H32" i="32"/>
  <c r="G32" i="32"/>
  <c r="F32" i="32"/>
  <c r="E32" i="32"/>
  <c r="D32" i="32"/>
  <c r="C32" i="32"/>
  <c r="B32" i="32"/>
  <c r="M31" i="32"/>
  <c r="M30" i="32"/>
  <c r="M29" i="32"/>
  <c r="M28" i="32"/>
  <c r="M27" i="32"/>
  <c r="M26" i="32"/>
  <c r="M25" i="32"/>
  <c r="M24" i="32"/>
  <c r="M23" i="32"/>
  <c r="M22" i="32"/>
  <c r="M21" i="32"/>
  <c r="M20" i="32"/>
  <c r="M19" i="32"/>
  <c r="M18" i="32"/>
  <c r="M17" i="32"/>
  <c r="M16" i="32"/>
  <c r="M15" i="32"/>
  <c r="M14" i="32"/>
  <c r="M13" i="32"/>
  <c r="M12" i="32"/>
  <c r="M11" i="32"/>
  <c r="M10" i="32"/>
  <c r="M9" i="32"/>
  <c r="M8" i="32"/>
  <c r="M33" i="58"/>
  <c r="L33" i="58"/>
  <c r="K33" i="58"/>
  <c r="J33" i="58"/>
  <c r="I33" i="58"/>
  <c r="H33" i="58"/>
  <c r="G33" i="58"/>
  <c r="F33" i="58"/>
  <c r="E33" i="58"/>
  <c r="D33" i="58"/>
  <c r="C33" i="58"/>
  <c r="B33" i="58"/>
  <c r="M32" i="58"/>
  <c r="L32" i="58"/>
  <c r="K32" i="58"/>
  <c r="J32" i="58"/>
  <c r="I32" i="58"/>
  <c r="H32" i="58"/>
  <c r="G32" i="58"/>
  <c r="F32" i="58"/>
  <c r="E32" i="58"/>
  <c r="D32" i="58"/>
  <c r="C32" i="58"/>
  <c r="B32" i="58"/>
  <c r="M32" i="30"/>
  <c r="M33" i="30" s="1"/>
  <c r="L32" i="30"/>
  <c r="L33" i="30" s="1"/>
  <c r="K32" i="30"/>
  <c r="K33" i="30" s="1"/>
  <c r="J32" i="30"/>
  <c r="J33" i="30" s="1"/>
  <c r="I32" i="30"/>
  <c r="I33" i="30" s="1"/>
  <c r="H32" i="30"/>
  <c r="H33" i="30" s="1"/>
  <c r="G32" i="30"/>
  <c r="G33" i="30" s="1"/>
  <c r="F32" i="30"/>
  <c r="F33" i="30" s="1"/>
  <c r="E32" i="30"/>
  <c r="E33" i="30" s="1"/>
  <c r="D32" i="30"/>
  <c r="D33" i="30" s="1"/>
  <c r="C32" i="30"/>
  <c r="C33" i="30" s="1"/>
  <c r="B32" i="30"/>
  <c r="B33" i="30" s="1"/>
  <c r="S31" i="30"/>
  <c r="S30" i="30"/>
  <c r="S29" i="30"/>
  <c r="S28" i="30"/>
  <c r="S27" i="30"/>
  <c r="S26" i="30"/>
  <c r="S25" i="30"/>
  <c r="S24" i="30"/>
  <c r="S23" i="30"/>
  <c r="S22" i="30"/>
  <c r="S21" i="30"/>
  <c r="S20" i="30"/>
  <c r="S19" i="30"/>
  <c r="S18" i="30"/>
  <c r="S17" i="30"/>
  <c r="S16" i="30"/>
  <c r="S15" i="30"/>
  <c r="S14" i="30"/>
  <c r="S13" i="30"/>
  <c r="S12" i="30"/>
  <c r="S11" i="30"/>
  <c r="S10" i="30"/>
  <c r="S9" i="30"/>
  <c r="S8" i="30"/>
  <c r="J33" i="57"/>
  <c r="I33" i="57"/>
  <c r="H33" i="57"/>
  <c r="G33" i="57"/>
  <c r="F33" i="57"/>
  <c r="E33" i="57"/>
  <c r="D33" i="57"/>
  <c r="C33" i="57"/>
  <c r="B33" i="57"/>
  <c r="J32" i="57"/>
  <c r="I32" i="57"/>
  <c r="H32" i="57"/>
  <c r="G32" i="57"/>
  <c r="F32" i="57"/>
  <c r="E32" i="57"/>
  <c r="D32" i="57"/>
  <c r="C32" i="57"/>
  <c r="B32" i="57"/>
  <c r="M33" i="28"/>
  <c r="L33" i="28"/>
  <c r="K33" i="28"/>
  <c r="J33" i="28"/>
  <c r="I33" i="28"/>
  <c r="H33" i="28"/>
  <c r="G33" i="28"/>
  <c r="F33" i="28"/>
  <c r="E33" i="28"/>
  <c r="D33" i="28"/>
  <c r="C33" i="28"/>
  <c r="B33" i="28"/>
  <c r="N32" i="28"/>
  <c r="M32" i="28"/>
  <c r="L32" i="28"/>
  <c r="K32" i="28"/>
  <c r="J32" i="28"/>
  <c r="I32" i="28"/>
  <c r="H32" i="28"/>
  <c r="G32" i="28"/>
  <c r="F32" i="28"/>
  <c r="E32" i="28"/>
  <c r="D32" i="28"/>
  <c r="C32" i="28"/>
  <c r="B32" i="28"/>
  <c r="N31" i="28"/>
  <c r="N30" i="28"/>
  <c r="N29" i="28"/>
  <c r="N28" i="28"/>
  <c r="N27" i="28"/>
  <c r="N26" i="28"/>
  <c r="N25" i="28"/>
  <c r="N24" i="28"/>
  <c r="N23" i="28"/>
  <c r="N22" i="28"/>
  <c r="N21" i="28"/>
  <c r="N20" i="28"/>
  <c r="N19" i="28"/>
  <c r="N18" i="28"/>
  <c r="N17" i="28"/>
  <c r="N16" i="28"/>
  <c r="N15" i="28"/>
  <c r="N14" i="28"/>
  <c r="N13" i="28"/>
  <c r="N12" i="28"/>
  <c r="N11" i="28"/>
  <c r="N10" i="28"/>
  <c r="N9" i="28"/>
  <c r="N8" i="28"/>
  <c r="J33" i="56"/>
  <c r="I33" i="56"/>
  <c r="H33" i="56"/>
  <c r="G33" i="56"/>
  <c r="F33" i="56"/>
  <c r="E33" i="56"/>
  <c r="D33" i="56"/>
  <c r="C33" i="56"/>
  <c r="B33" i="56"/>
  <c r="J32" i="56"/>
  <c r="I32" i="56"/>
  <c r="H32" i="56"/>
  <c r="G32" i="56"/>
  <c r="F32" i="56"/>
  <c r="E32" i="56"/>
  <c r="D32" i="56"/>
  <c r="C32" i="56"/>
  <c r="B32" i="56"/>
  <c r="K33" i="26"/>
  <c r="J33" i="26"/>
  <c r="I33" i="26"/>
  <c r="H33" i="26"/>
  <c r="G33" i="26"/>
  <c r="F33" i="26"/>
  <c r="E33" i="26"/>
  <c r="D33" i="26"/>
  <c r="C33" i="26"/>
  <c r="B33" i="26"/>
  <c r="L32" i="26"/>
  <c r="K32" i="26"/>
  <c r="J32" i="26"/>
  <c r="I32" i="26"/>
  <c r="H32" i="26"/>
  <c r="G32" i="26"/>
  <c r="F32" i="26"/>
  <c r="E32" i="26"/>
  <c r="D32" i="26"/>
  <c r="C32" i="26"/>
  <c r="B32" i="26"/>
  <c r="L31" i="26"/>
  <c r="L30" i="26"/>
  <c r="L29" i="26"/>
  <c r="L28" i="26"/>
  <c r="L27" i="26"/>
  <c r="L26" i="26"/>
  <c r="L25" i="26"/>
  <c r="L24" i="26"/>
  <c r="L23" i="26"/>
  <c r="L22" i="26"/>
  <c r="L21" i="26"/>
  <c r="L20" i="26"/>
  <c r="L19" i="26"/>
  <c r="L18" i="26"/>
  <c r="L17" i="26"/>
  <c r="L16" i="26"/>
  <c r="L15" i="26"/>
  <c r="L14" i="26"/>
  <c r="L13" i="26"/>
  <c r="L12" i="26"/>
  <c r="L11" i="26"/>
  <c r="L10" i="26"/>
  <c r="L9" i="26"/>
  <c r="L8" i="26"/>
  <c r="Q33" i="55"/>
  <c r="P33" i="55"/>
  <c r="O33" i="55"/>
  <c r="N33" i="55"/>
  <c r="M33" i="55"/>
  <c r="L33" i="55"/>
  <c r="K33" i="55"/>
  <c r="J33" i="55"/>
  <c r="I33" i="55"/>
  <c r="H33" i="55"/>
  <c r="G33" i="55"/>
  <c r="F33" i="55"/>
  <c r="E33" i="55"/>
  <c r="D33" i="55"/>
  <c r="C33" i="55"/>
  <c r="B33" i="55"/>
  <c r="Q32" i="55"/>
  <c r="P32" i="55"/>
  <c r="O32" i="55"/>
  <c r="N32" i="55"/>
  <c r="M32" i="55"/>
  <c r="L32" i="55"/>
  <c r="K32" i="55"/>
  <c r="J32" i="55"/>
  <c r="I32" i="55"/>
  <c r="H32" i="55"/>
  <c r="G32" i="55"/>
  <c r="F32" i="55"/>
  <c r="E32" i="55"/>
  <c r="D32" i="55"/>
  <c r="C32" i="55"/>
  <c r="B32" i="55"/>
  <c r="Z32" i="47"/>
  <c r="Z33" i="47" s="1"/>
  <c r="Y32" i="47"/>
  <c r="Y33" i="47" s="1"/>
  <c r="X32" i="47"/>
  <c r="X33" i="47" s="1"/>
  <c r="W32" i="47"/>
  <c r="W33" i="47" s="1"/>
  <c r="V32" i="47"/>
  <c r="V33" i="47" s="1"/>
  <c r="U32" i="47"/>
  <c r="U33" i="47" s="1"/>
  <c r="T32" i="47"/>
  <c r="T33" i="47" s="1"/>
  <c r="S32" i="47"/>
  <c r="S33" i="47" s="1"/>
  <c r="R32" i="47"/>
  <c r="R33" i="47" s="1"/>
  <c r="Q32" i="47"/>
  <c r="Q33" i="47" s="1"/>
  <c r="P32" i="47"/>
  <c r="P33" i="47" s="1"/>
  <c r="O32" i="47"/>
  <c r="O33" i="47" s="1"/>
  <c r="N32" i="47"/>
  <c r="N33" i="47" s="1"/>
  <c r="M32" i="47"/>
  <c r="M33" i="47" s="1"/>
  <c r="L32" i="47"/>
  <c r="L33" i="47" s="1"/>
  <c r="K32" i="47"/>
  <c r="K33" i="47" s="1"/>
  <c r="J32" i="47"/>
  <c r="J33" i="47" s="1"/>
  <c r="I32" i="47"/>
  <c r="I33" i="47" s="1"/>
  <c r="H32" i="47"/>
  <c r="H33" i="47" s="1"/>
  <c r="G32" i="47"/>
  <c r="G33" i="47" s="1"/>
  <c r="F32" i="47"/>
  <c r="F33" i="47" s="1"/>
  <c r="E32" i="47"/>
  <c r="E33" i="47" s="1"/>
  <c r="D32" i="47"/>
  <c r="D33" i="47" s="1"/>
  <c r="C32" i="47"/>
  <c r="C33" i="47" s="1"/>
  <c r="B32" i="47"/>
  <c r="B33" i="47" s="1"/>
  <c r="AA32" i="47"/>
  <c r="Y33" i="24"/>
  <c r="X33" i="24"/>
  <c r="W33" i="24"/>
  <c r="V33" i="24"/>
  <c r="U33" i="24"/>
  <c r="T33" i="24"/>
  <c r="S33" i="24"/>
  <c r="R33" i="24"/>
  <c r="Q33" i="24"/>
  <c r="P33" i="24"/>
  <c r="O33" i="24"/>
  <c r="N33" i="24"/>
  <c r="M33" i="24"/>
  <c r="L33" i="24"/>
  <c r="K33" i="24"/>
  <c r="J33" i="24"/>
  <c r="I33" i="24"/>
  <c r="H33" i="24"/>
  <c r="G33" i="24"/>
  <c r="F33" i="24"/>
  <c r="E33" i="24"/>
  <c r="D33" i="24"/>
  <c r="C33" i="24"/>
  <c r="B33" i="24"/>
  <c r="Z32" i="24"/>
  <c r="Y32" i="24"/>
  <c r="X32" i="24"/>
  <c r="W32" i="24"/>
  <c r="V32" i="24"/>
  <c r="U32" i="24"/>
  <c r="T32" i="24"/>
  <c r="S32" i="24"/>
  <c r="R32" i="24"/>
  <c r="Q32" i="24"/>
  <c r="P32" i="24"/>
  <c r="O32" i="24"/>
  <c r="N32" i="24"/>
  <c r="M32" i="24"/>
  <c r="L32" i="24"/>
  <c r="K32" i="24"/>
  <c r="J32" i="24"/>
  <c r="I32" i="24"/>
  <c r="H32" i="24"/>
  <c r="G32" i="24"/>
  <c r="F32" i="24"/>
  <c r="E32" i="24"/>
  <c r="D32" i="24"/>
  <c r="C32" i="24"/>
  <c r="B32" i="24"/>
  <c r="Z31" i="24"/>
  <c r="Z30" i="24"/>
  <c r="Z29" i="24"/>
  <c r="Z28" i="24"/>
  <c r="Z27" i="24"/>
  <c r="Z26" i="24"/>
  <c r="Z25" i="24"/>
  <c r="Z24" i="24"/>
  <c r="Z23" i="24"/>
  <c r="Z22" i="24"/>
  <c r="Z21" i="24"/>
  <c r="Z20" i="24"/>
  <c r="Z19" i="24"/>
  <c r="Z18" i="24"/>
  <c r="Z17" i="24"/>
  <c r="Z16" i="24"/>
  <c r="Z15" i="24"/>
  <c r="Z14" i="24"/>
  <c r="Z13" i="24"/>
  <c r="Z12" i="24"/>
  <c r="Z11" i="24"/>
  <c r="Z10" i="24"/>
  <c r="Z9" i="24"/>
  <c r="Z8" i="24"/>
  <c r="P33" i="54"/>
  <c r="O33" i="54"/>
  <c r="N33" i="54"/>
  <c r="M33" i="54"/>
  <c r="L33" i="54"/>
  <c r="K33" i="54"/>
  <c r="J33" i="54"/>
  <c r="I33" i="54"/>
  <c r="H33" i="54"/>
  <c r="G33" i="54"/>
  <c r="F33" i="54"/>
  <c r="E33" i="54"/>
  <c r="D33" i="54"/>
  <c r="C33" i="54"/>
  <c r="B33" i="54"/>
  <c r="P32" i="54"/>
  <c r="O32" i="54"/>
  <c r="N32" i="54"/>
  <c r="M32" i="54"/>
  <c r="L32" i="54"/>
  <c r="K32" i="54"/>
  <c r="J32" i="54"/>
  <c r="I32" i="54"/>
  <c r="H32" i="54"/>
  <c r="G32" i="54"/>
  <c r="F32" i="54"/>
  <c r="E32" i="54"/>
  <c r="D32" i="54"/>
  <c r="C32" i="54"/>
  <c r="B32" i="54"/>
  <c r="M33" i="22"/>
  <c r="L33" i="22"/>
  <c r="K33" i="22"/>
  <c r="J33" i="22"/>
  <c r="I33" i="22"/>
  <c r="H33" i="22"/>
  <c r="G33" i="22"/>
  <c r="F33" i="22"/>
  <c r="E33" i="22"/>
  <c r="D33" i="22"/>
  <c r="C33" i="22"/>
  <c r="B33" i="22"/>
  <c r="N32" i="22"/>
  <c r="M32" i="22"/>
  <c r="L32" i="22"/>
  <c r="K32" i="22"/>
  <c r="J32" i="22"/>
  <c r="I32" i="22"/>
  <c r="H32" i="22"/>
  <c r="G32" i="22"/>
  <c r="F32" i="22"/>
  <c r="E32" i="22"/>
  <c r="D32" i="22"/>
  <c r="C32" i="22"/>
  <c r="B32" i="22"/>
  <c r="N31" i="22"/>
  <c r="N30" i="22"/>
  <c r="N29" i="22"/>
  <c r="N28" i="22"/>
  <c r="N27" i="22"/>
  <c r="N26" i="22"/>
  <c r="N25" i="22"/>
  <c r="N24" i="22"/>
  <c r="N23" i="22"/>
  <c r="N22" i="22"/>
  <c r="N21" i="22"/>
  <c r="N20" i="22"/>
  <c r="N19" i="22"/>
  <c r="N18" i="22"/>
  <c r="N17" i="22"/>
  <c r="N16" i="22"/>
  <c r="N15" i="22"/>
  <c r="N14" i="22"/>
  <c r="N13" i="22"/>
  <c r="N12" i="22"/>
  <c r="N11" i="22"/>
  <c r="N10" i="22"/>
  <c r="N9" i="22"/>
  <c r="N8" i="22"/>
  <c r="R33" i="53"/>
  <c r="Q33" i="53"/>
  <c r="P33" i="53"/>
  <c r="O33" i="53"/>
  <c r="N33" i="53"/>
  <c r="M33" i="53"/>
  <c r="L33" i="53"/>
  <c r="K33" i="53"/>
  <c r="J33" i="53"/>
  <c r="I33" i="53"/>
  <c r="H33" i="53"/>
  <c r="G33" i="53"/>
  <c r="F33" i="53"/>
  <c r="E33" i="53"/>
  <c r="D33" i="53"/>
  <c r="C33" i="53"/>
  <c r="B33" i="53"/>
  <c r="R32" i="53"/>
  <c r="Q32" i="53"/>
  <c r="P32" i="53"/>
  <c r="O32" i="53"/>
  <c r="N32" i="53"/>
  <c r="M32" i="53"/>
  <c r="L32" i="53"/>
  <c r="K32" i="53"/>
  <c r="J32" i="53"/>
  <c r="I32" i="53"/>
  <c r="H32" i="53"/>
  <c r="G32" i="53"/>
  <c r="F32" i="53"/>
  <c r="E32" i="53"/>
  <c r="D32" i="53"/>
  <c r="C32" i="53"/>
  <c r="B32" i="53"/>
  <c r="V32" i="44"/>
  <c r="V33" i="44" s="1"/>
  <c r="U32" i="44"/>
  <c r="U33" i="44" s="1"/>
  <c r="T32" i="44"/>
  <c r="T33" i="44" s="1"/>
  <c r="S32" i="44"/>
  <c r="S33" i="44" s="1"/>
  <c r="R32" i="44"/>
  <c r="R33" i="44" s="1"/>
  <c r="Q32" i="44"/>
  <c r="Q33" i="44" s="1"/>
  <c r="P32" i="44"/>
  <c r="P33" i="44" s="1"/>
  <c r="O32" i="44"/>
  <c r="O33" i="44" s="1"/>
  <c r="N32" i="44"/>
  <c r="N33" i="44" s="1"/>
  <c r="M32" i="44"/>
  <c r="M33" i="44" s="1"/>
  <c r="L32" i="44"/>
  <c r="L33" i="44" s="1"/>
  <c r="K32" i="44"/>
  <c r="K33" i="44" s="1"/>
  <c r="J32" i="44"/>
  <c r="J33" i="44" s="1"/>
  <c r="I32" i="44"/>
  <c r="I33" i="44" s="1"/>
  <c r="H32" i="44"/>
  <c r="H33" i="44" s="1"/>
  <c r="G32" i="44"/>
  <c r="G33" i="44" s="1"/>
  <c r="F32" i="44"/>
  <c r="F33" i="44" s="1"/>
  <c r="E32" i="44"/>
  <c r="E33" i="44" s="1"/>
  <c r="D32" i="44"/>
  <c r="D33" i="44" s="1"/>
  <c r="C32" i="44"/>
  <c r="C33" i="44" s="1"/>
  <c r="B32" i="44"/>
  <c r="B33" i="44" s="1"/>
  <c r="W32" i="44"/>
  <c r="O33" i="20"/>
  <c r="N33" i="20"/>
  <c r="M33" i="20"/>
  <c r="L33" i="20"/>
  <c r="K33" i="20"/>
  <c r="J33" i="20"/>
  <c r="I33" i="20"/>
  <c r="H33" i="20"/>
  <c r="G33" i="20"/>
  <c r="F33" i="20"/>
  <c r="E33" i="20"/>
  <c r="D33" i="20"/>
  <c r="C33" i="20"/>
  <c r="B33" i="20"/>
  <c r="P32" i="20"/>
  <c r="O32" i="20"/>
  <c r="N32" i="20"/>
  <c r="M32" i="20"/>
  <c r="L32" i="20"/>
  <c r="K32" i="20"/>
  <c r="J32" i="20"/>
  <c r="I32" i="20"/>
  <c r="H32" i="20"/>
  <c r="G32" i="20"/>
  <c r="F32" i="20"/>
  <c r="E32" i="20"/>
  <c r="D32" i="20"/>
  <c r="C32" i="20"/>
  <c r="B32" i="20"/>
  <c r="P31" i="20"/>
  <c r="P30" i="20"/>
  <c r="P29" i="20"/>
  <c r="P28" i="20"/>
  <c r="P27" i="20"/>
  <c r="P26" i="20"/>
  <c r="P25" i="20"/>
  <c r="P24" i="20"/>
  <c r="P23" i="20"/>
  <c r="P22" i="20"/>
  <c r="P21" i="20"/>
  <c r="P20" i="20"/>
  <c r="P19" i="20"/>
  <c r="P18" i="20"/>
  <c r="P17" i="20"/>
  <c r="P16" i="20"/>
  <c r="P15" i="20"/>
  <c r="P14" i="20"/>
  <c r="P13" i="20"/>
  <c r="P12" i="20"/>
  <c r="P11" i="20"/>
  <c r="P10" i="20"/>
  <c r="P9" i="20"/>
  <c r="P8" i="20"/>
  <c r="L33" i="52"/>
  <c r="K33" i="52"/>
  <c r="J33" i="52"/>
  <c r="I33" i="52"/>
  <c r="H33" i="52"/>
  <c r="G33" i="52"/>
  <c r="F33" i="52"/>
  <c r="E33" i="52"/>
  <c r="D33" i="52"/>
  <c r="C33" i="52"/>
  <c r="B33" i="52"/>
  <c r="L32" i="52"/>
  <c r="K32" i="52"/>
  <c r="J32" i="52"/>
  <c r="I32" i="52"/>
  <c r="H32" i="52"/>
  <c r="G32" i="52"/>
  <c r="F32" i="52"/>
  <c r="E32" i="52"/>
  <c r="D32" i="52"/>
  <c r="C32" i="52"/>
  <c r="B32" i="52"/>
  <c r="S33" i="16"/>
  <c r="R33" i="16"/>
  <c r="Q33" i="16"/>
  <c r="P33" i="16"/>
  <c r="O33" i="16"/>
  <c r="N33" i="16"/>
  <c r="M33" i="16"/>
  <c r="L33" i="16"/>
  <c r="K33" i="16"/>
  <c r="J33" i="16"/>
  <c r="I33" i="16"/>
  <c r="H33" i="16"/>
  <c r="G33" i="16"/>
  <c r="F33" i="16"/>
  <c r="E33" i="16"/>
  <c r="D33" i="16"/>
  <c r="C33" i="16"/>
  <c r="B33" i="16"/>
  <c r="T32" i="16"/>
  <c r="S32" i="16"/>
  <c r="R32" i="16"/>
  <c r="Q32" i="16"/>
  <c r="P32" i="16"/>
  <c r="O32" i="16"/>
  <c r="N32" i="16"/>
  <c r="M32" i="16"/>
  <c r="L32" i="16"/>
  <c r="K32" i="16"/>
  <c r="J32" i="16"/>
  <c r="I32" i="16"/>
  <c r="H32" i="16"/>
  <c r="G32" i="16"/>
  <c r="F32" i="16"/>
  <c r="E32" i="16"/>
  <c r="D32" i="16"/>
  <c r="C32" i="16"/>
  <c r="B32" i="16"/>
  <c r="T31" i="16"/>
  <c r="T30" i="16"/>
  <c r="T29" i="16"/>
  <c r="T28" i="16"/>
  <c r="T27" i="16"/>
  <c r="T26" i="16"/>
  <c r="T25" i="16"/>
  <c r="T24" i="16"/>
  <c r="T23" i="16"/>
  <c r="T22" i="16"/>
  <c r="T21" i="16"/>
  <c r="T20" i="16"/>
  <c r="T19" i="16"/>
  <c r="T18" i="16"/>
  <c r="T17" i="16"/>
  <c r="T16" i="16"/>
  <c r="T15" i="16"/>
  <c r="T14" i="16"/>
  <c r="T13" i="16"/>
  <c r="T12" i="16"/>
  <c r="T11" i="16"/>
  <c r="T10" i="16"/>
  <c r="T9" i="16"/>
  <c r="T8" i="16"/>
  <c r="P33" i="51"/>
  <c r="O33" i="51"/>
  <c r="N33" i="51"/>
  <c r="M33" i="51"/>
  <c r="L33" i="51"/>
  <c r="K33" i="51"/>
  <c r="J33" i="51"/>
  <c r="I33" i="51"/>
  <c r="H33" i="51"/>
  <c r="G33" i="51"/>
  <c r="F33" i="51"/>
  <c r="E33" i="51"/>
  <c r="D33" i="51"/>
  <c r="C33" i="51"/>
  <c r="B33" i="51"/>
  <c r="P32" i="51"/>
  <c r="O32" i="51"/>
  <c r="N32" i="51"/>
  <c r="M32" i="51"/>
  <c r="L32" i="51"/>
  <c r="K32" i="51"/>
  <c r="J32" i="51"/>
  <c r="I32" i="51"/>
  <c r="H32" i="51"/>
  <c r="G32" i="51"/>
  <c r="F32" i="51"/>
  <c r="E32" i="51"/>
  <c r="D32" i="51"/>
  <c r="C32" i="51"/>
  <c r="B32" i="51"/>
  <c r="M33" i="14"/>
  <c r="L33" i="14"/>
  <c r="K33" i="14"/>
  <c r="J33" i="14"/>
  <c r="I33" i="14"/>
  <c r="H33" i="14"/>
  <c r="G33" i="14"/>
  <c r="F33" i="14"/>
  <c r="E33" i="14"/>
  <c r="D33" i="14"/>
  <c r="C33" i="14"/>
  <c r="B33" i="14"/>
  <c r="N32" i="14"/>
  <c r="M32" i="14"/>
  <c r="L32" i="14"/>
  <c r="K32" i="14"/>
  <c r="J32" i="14"/>
  <c r="I32" i="14"/>
  <c r="H32" i="14"/>
  <c r="G32" i="14"/>
  <c r="F32" i="14"/>
  <c r="E32" i="14"/>
  <c r="D32" i="14"/>
  <c r="C32" i="14"/>
  <c r="B32" i="14"/>
  <c r="N31" i="14"/>
  <c r="N30" i="14"/>
  <c r="N29" i="14"/>
  <c r="N28" i="14"/>
  <c r="N27" i="14"/>
  <c r="N26" i="14"/>
  <c r="N25" i="14"/>
  <c r="N24" i="14"/>
  <c r="N23" i="14"/>
  <c r="N22" i="14"/>
  <c r="N21" i="14"/>
  <c r="N20" i="14"/>
  <c r="N19" i="14"/>
  <c r="N18" i="14"/>
  <c r="N17" i="14"/>
  <c r="N16" i="14"/>
  <c r="N15" i="14"/>
  <c r="N14" i="14"/>
  <c r="N13" i="14"/>
  <c r="N12" i="14"/>
  <c r="N11" i="14"/>
  <c r="N10" i="14"/>
  <c r="N9" i="14"/>
  <c r="N8" i="14"/>
  <c r="R33" i="50"/>
  <c r="Q33" i="50"/>
  <c r="P33" i="50"/>
  <c r="O33" i="50"/>
  <c r="N33" i="50"/>
  <c r="M33" i="50"/>
  <c r="L33" i="50"/>
  <c r="K33" i="50"/>
  <c r="J33" i="50"/>
  <c r="I33" i="50"/>
  <c r="H33" i="50"/>
  <c r="G33" i="50"/>
  <c r="F33" i="50"/>
  <c r="E33" i="50"/>
  <c r="D33" i="50"/>
  <c r="C33" i="50"/>
  <c r="B33" i="50"/>
  <c r="R32" i="50"/>
  <c r="Q32" i="50"/>
  <c r="P32" i="50"/>
  <c r="O32" i="50"/>
  <c r="N32" i="50"/>
  <c r="M32" i="50"/>
  <c r="L32" i="50"/>
  <c r="K32" i="50"/>
  <c r="J32" i="50"/>
  <c r="I32" i="50"/>
  <c r="H32" i="50"/>
  <c r="G32" i="50"/>
  <c r="F32" i="50"/>
  <c r="E32" i="50"/>
  <c r="D32" i="50"/>
  <c r="C32" i="50"/>
  <c r="B32" i="50"/>
  <c r="AI33" i="1"/>
  <c r="AH33" i="1"/>
  <c r="AG33" i="1"/>
  <c r="AF33" i="1"/>
  <c r="AE33" i="1"/>
  <c r="AD33" i="1"/>
  <c r="AC33" i="1"/>
  <c r="AB33" i="1"/>
  <c r="AA33" i="1"/>
  <c r="Z33" i="1"/>
  <c r="Y33" i="1"/>
  <c r="X33" i="1"/>
  <c r="W33" i="1"/>
  <c r="V33" i="1"/>
  <c r="U33" i="1"/>
  <c r="T33" i="1"/>
  <c r="S33" i="1"/>
  <c r="R33" i="1"/>
  <c r="P33" i="1"/>
  <c r="O33" i="1"/>
  <c r="N33" i="1"/>
  <c r="M33" i="1"/>
  <c r="L33" i="1"/>
  <c r="K33" i="1"/>
  <c r="J33" i="1"/>
  <c r="I33" i="1"/>
  <c r="H33" i="1"/>
  <c r="G33" i="1"/>
  <c r="F33" i="1"/>
  <c r="E33" i="1"/>
  <c r="D33" i="1"/>
  <c r="C33" i="1"/>
  <c r="B33" i="1"/>
  <c r="AJ32" i="1"/>
  <c r="AI32" i="1"/>
  <c r="AH32" i="1"/>
  <c r="AG32" i="1"/>
  <c r="AF32" i="1"/>
  <c r="AE32" i="1"/>
  <c r="AD32" i="1"/>
  <c r="AC32" i="1"/>
  <c r="AB32" i="1"/>
  <c r="AA32" i="1"/>
  <c r="Z32" i="1"/>
  <c r="Y32" i="1"/>
  <c r="X32" i="1"/>
  <c r="W32" i="1"/>
  <c r="V32" i="1"/>
  <c r="U32" i="1"/>
  <c r="T32" i="1"/>
  <c r="S32" i="1"/>
  <c r="R32" i="1"/>
  <c r="Q32" i="1"/>
  <c r="P32" i="1"/>
  <c r="O32" i="1"/>
  <c r="N32" i="1"/>
  <c r="M32" i="1"/>
  <c r="L32" i="1"/>
  <c r="K32" i="1"/>
  <c r="J32" i="1"/>
  <c r="I32" i="1"/>
  <c r="H32" i="1"/>
  <c r="G32" i="1"/>
  <c r="F32" i="1"/>
  <c r="E32" i="1"/>
  <c r="D32" i="1"/>
  <c r="C32" i="1"/>
  <c r="B32" i="1"/>
  <c r="AJ31" i="1"/>
  <c r="Q31" i="1"/>
  <c r="AJ30" i="1"/>
  <c r="Q30" i="1"/>
  <c r="AJ29" i="1"/>
  <c r="Q29" i="1"/>
  <c r="AJ28" i="1"/>
  <c r="Q28" i="1"/>
  <c r="AJ27" i="1"/>
  <c r="Q27" i="1"/>
  <c r="AJ26" i="1"/>
  <c r="Q26" i="1"/>
  <c r="AJ25" i="1"/>
  <c r="Q25" i="1"/>
  <c r="AJ24" i="1"/>
  <c r="Q24" i="1"/>
  <c r="AJ23" i="1"/>
  <c r="Q23" i="1"/>
  <c r="AJ22" i="1"/>
  <c r="Q22" i="1"/>
  <c r="AJ21" i="1"/>
  <c r="Q21" i="1"/>
  <c r="AJ20" i="1"/>
  <c r="Q20" i="1"/>
  <c r="AJ19" i="1"/>
  <c r="Q19" i="1"/>
  <c r="AJ18" i="1"/>
  <c r="Q18" i="1"/>
  <c r="AJ17" i="1"/>
  <c r="Q17" i="1"/>
  <c r="AJ16" i="1"/>
  <c r="Q16" i="1"/>
  <c r="AJ15" i="1"/>
  <c r="Q15" i="1"/>
  <c r="AJ14" i="1"/>
  <c r="Q14" i="1"/>
  <c r="AJ13" i="1"/>
  <c r="Q13" i="1"/>
  <c r="AJ12" i="1"/>
  <c r="Q12" i="1"/>
  <c r="AJ11" i="1"/>
  <c r="Q11" i="1"/>
  <c r="AJ10" i="1"/>
  <c r="Q10" i="1"/>
  <c r="AJ9" i="1"/>
  <c r="Q9" i="1"/>
  <c r="AJ8" i="1"/>
  <c r="Q8" i="1"/>
  <c r="S33" i="49"/>
  <c r="R33" i="49"/>
  <c r="Q33" i="49"/>
  <c r="P33" i="49"/>
  <c r="O33" i="49"/>
  <c r="N33" i="49"/>
  <c r="M33" i="49"/>
  <c r="L33" i="49"/>
  <c r="K33" i="49"/>
  <c r="J33" i="49"/>
  <c r="I33" i="49"/>
  <c r="H33" i="49"/>
  <c r="G33" i="49"/>
  <c r="F33" i="49"/>
  <c r="E33" i="49"/>
  <c r="D33" i="49"/>
  <c r="C33" i="49"/>
  <c r="B33" i="49"/>
  <c r="S32" i="49"/>
  <c r="R32" i="49"/>
  <c r="Q32" i="49"/>
  <c r="P32" i="49"/>
  <c r="O32" i="49"/>
  <c r="N32" i="49"/>
  <c r="M32" i="49"/>
  <c r="L32" i="49"/>
  <c r="K32" i="49"/>
  <c r="J32" i="49"/>
  <c r="I32" i="49"/>
  <c r="H32" i="49"/>
  <c r="G32" i="49"/>
  <c r="F32" i="49"/>
  <c r="E32" i="49"/>
  <c r="D32" i="49"/>
  <c r="C32" i="49"/>
  <c r="B32" i="49"/>
  <c r="S32" i="30" l="1"/>
</calcChain>
</file>

<file path=xl/comments1.xml><?xml version="1.0" encoding="utf-8"?>
<comments xmlns="http://schemas.openxmlformats.org/spreadsheetml/2006/main">
  <authors>
    <author>Bridget McKinney</author>
  </authors>
  <commentList>
    <comment ref="B6" authorId="0" shapeId="0">
      <text>
        <r>
          <rPr>
            <sz val="9"/>
            <color indexed="81"/>
            <rFont val="Calibri"/>
            <family val="2"/>
            <scheme val="minor"/>
          </rPr>
          <t>Read and write numbers to 1000 using base-ten numerals, number names, and expanded form.</t>
        </r>
      </text>
    </comment>
    <comment ref="C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D6" authorId="0" shapeId="0">
      <text>
        <r>
          <rPr>
            <sz val="9"/>
            <color indexed="81"/>
            <rFont val="Calibri"/>
            <family val="2"/>
            <scheme val="minor"/>
          </rPr>
          <t>Count within 1000; skip-count by 5s, 10s, and 100s.</t>
        </r>
      </text>
    </comment>
    <comment ref="E6" authorId="0" shapeId="0">
      <text>
        <r>
          <rPr>
            <sz val="9"/>
            <color indexed="81"/>
            <rFont val="Calibri"/>
            <family val="2"/>
            <scheme val="minor"/>
          </rPr>
          <t>Read and write numbers to 1000 using base-ten numerals, number names, and expanded form.</t>
        </r>
      </text>
    </comment>
    <comment ref="F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G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H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I6" authorId="0" shapeId="0">
      <text>
        <r>
          <rPr>
            <sz val="9"/>
            <color indexed="81"/>
            <rFont val="Calibri"/>
            <family val="2"/>
            <scheme val="minor"/>
          </rPr>
          <t>Count within 1000; skip-count by 5s, 10s, and 100s.</t>
        </r>
      </text>
    </comment>
    <comment ref="J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K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L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M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N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O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P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Q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R6" authorId="0" shapeId="0">
      <text>
        <r>
          <rPr>
            <sz val="9"/>
            <color indexed="81"/>
            <rFont val="Calibri"/>
            <family val="2"/>
            <scheme val="minor"/>
          </rPr>
          <t>Fluently add and subtract within 1000 using strategies and algorithms based on place value, properties of operations, and/or the relationship between addition and subtraction.</t>
        </r>
      </text>
    </comment>
    <comment ref="S6" authorId="0" shapeId="0">
      <text>
        <r>
          <rPr>
            <sz val="9"/>
            <color indexed="81"/>
            <rFont val="Calibri"/>
            <family val="2"/>
            <scheme val="minor"/>
          </rPr>
          <t>Fluently add and subtract within 1000 using strategies and algorithms based on place value, properties of operations, and/or the relationship between addition and subtraction.</t>
        </r>
      </text>
    </comment>
  </commentList>
</comments>
</file>

<file path=xl/comments10.xml><?xml version="1.0" encoding="utf-8"?>
<comments xmlns="http://schemas.openxmlformats.org/spreadsheetml/2006/main">
  <authors>
    <author>Bridget McKinney</author>
  </authors>
  <commentList>
    <comment ref="B6" authorId="0" shapeId="0">
      <text>
        <r>
          <rPr>
            <sz val="9"/>
            <color indexed="81"/>
            <rFont val="Calibri"/>
            <family val="2"/>
            <scheme val="minor"/>
          </rPr>
          <t>Represent a fraction a/b on a number line diagram by marking off a lengths 1/b from 0. Recognize that the resulting interval has size a/b and that its endpoint locates the number a/b on the number line.</t>
        </r>
      </text>
    </comment>
    <comment ref="C6" authorId="0" shapeId="0">
      <text>
        <r>
          <rPr>
            <sz val="9"/>
            <color indexed="81"/>
            <rFont val="Calibri"/>
            <family val="2"/>
            <scheme val="minor"/>
          </rPr>
          <t>Draw a picture graph and a bar graph (with single-unit scale) to represent a data set with up to four categories. Solve simple put together, take-apart, and compare problems (See Glossary) using information presented in a bar graph.</t>
        </r>
      </text>
    </comment>
    <comment ref="D6" authorId="0" shapeId="0">
      <text>
        <r>
          <rPr>
            <sz val="9"/>
            <color indexed="81"/>
            <rFont val="Calibri"/>
            <family val="2"/>
            <scheme val="minor"/>
          </rPr>
          <t>Draw a picture graph and a bar graph (with single-unit scale) to represent a data set with up to four categories. Solve simple put together, take-apart, and compare problems (See Glossary) using information presented in a bar graph.</t>
        </r>
      </text>
    </comment>
    <comment ref="E6" authorId="0" shapeId="0">
      <text>
        <r>
          <rPr>
            <sz val="9"/>
            <color indexed="81"/>
            <rFont val="Calibri"/>
            <family val="2"/>
            <scheme val="minor"/>
          </rPr>
          <t>Draw a picture graph and a bar graph (with single-unit scale) to represent a data set with up to four categories. Solve simple put together, take-apart, and compare problems (See Glossary) using information presented in a bar graph.</t>
        </r>
      </text>
    </comment>
    <comment ref="F6" authorId="0" shapeId="0">
      <text>
        <r>
          <rPr>
            <sz val="9"/>
            <color indexed="81"/>
            <rFont val="Calibri"/>
            <family val="2"/>
            <scheme val="minor"/>
          </rPr>
          <t>Draw a picture graph and a bar graph (with single-unit scale) to represent a data set with up to four categories. Solve simple put together, take-apart, and compare problems (See Glossary) using information presented in a bar graph.</t>
        </r>
      </text>
    </comment>
    <comment ref="G6" authorId="0" shapeId="0">
      <text>
        <r>
          <rPr>
            <sz val="9"/>
            <color indexed="81"/>
            <rFont val="Calibri"/>
            <family val="2"/>
            <scheme val="minor"/>
          </rPr>
          <t>Draw a picture graph and a bar graph (with single-unit scale) to represent a data set with up to four categories. Solve simple put together, take-apart, and compare problems (See Glossary) using information presented in a bar graph.</t>
        </r>
      </text>
    </comment>
    <comment ref="H6" authorId="0" shapeId="0">
      <text>
        <r>
          <rPr>
            <sz val="9"/>
            <color indexed="81"/>
            <rFont val="Calibri"/>
            <family val="2"/>
            <scheme val="minor"/>
          </rPr>
          <t>Draw a picture graph and a bar graph (with single-unit scale) to represent a data set with up to four categories. Solve simple put together, take-apart, and compare problems (See Glossary) using information presented in a bar graph.</t>
        </r>
      </text>
    </comment>
    <comment ref="I6" authorId="0" shapeId="0">
      <text>
        <r>
          <rPr>
            <sz val="9"/>
            <color indexed="81"/>
            <rFont val="Calibri"/>
            <family val="2"/>
            <scheme val="minor"/>
          </rPr>
          <t>Draw a picture graph and a bar graph (with single-unit scale) to represent a data set with up to four categories. Solve simple put together, take-apart, and compare problems (See Glossary) using information presented in a bar graph.</t>
        </r>
      </text>
    </comment>
    <comment ref="J6" authorId="0" shapeId="0">
      <text>
        <r>
          <rPr>
            <sz val="9"/>
            <color indexed="81"/>
            <rFont val="Calibri"/>
            <family val="2"/>
            <scheme val="minor"/>
          </rPr>
          <t>Draw a picture graph and a bar graph (with single-unit scale) to represent a data set with up to four categories. Solve simple put together, take-apart, and compare problems (See Glossary) using information presented in a bar graph.</t>
        </r>
      </text>
    </comment>
    <comment ref="K6" authorId="0" shapeId="0">
      <text>
        <r>
          <rPr>
            <sz val="9"/>
            <color indexed="81"/>
            <rFont val="Calibri"/>
            <family val="2"/>
            <scheme val="minor"/>
          </rPr>
          <t>Draw a picture graph and a bar graph (with single-unit scale) to represent a data set with up to four categories. Solve simple put together, take-apart, and compare problems (See Glossary) using information presented in a bar graph.</t>
        </r>
      </text>
    </comment>
    <comment ref="L6" authorId="0" shapeId="0">
      <text>
        <r>
          <rPr>
            <sz val="9"/>
            <color indexed="81"/>
            <rFont val="Calibri"/>
            <family val="2"/>
            <scheme val="minor"/>
          </rPr>
          <t>Draw a picture graph and a bar graph (with single-unit scale) to represent a data set with up to four categories. Solve simple put together, take-apart, and compare problems (See Glossary) using information presented in a bar graph.</t>
        </r>
      </text>
    </comment>
    <comment ref="M6" authorId="0" shapeId="0">
      <text>
        <r>
          <rPr>
            <sz val="9"/>
            <color indexed="81"/>
            <rFont val="Calibri"/>
            <family val="2"/>
            <scheme val="minor"/>
          </rPr>
          <t>Draw a picture graph and a bar graph (with single-unit scale) to represent a data set with up to four categories. Solve simple put together, take-apart, and compare problems (See Glossary) using information presented in a bar graph.</t>
        </r>
      </text>
    </comment>
    <comment ref="N6" authorId="0" shapeId="0">
      <text>
        <r>
          <rPr>
            <sz val="9"/>
            <color indexed="81"/>
            <rFont val="Calibri"/>
            <family val="2"/>
            <scheme val="minor"/>
          </rPr>
          <t>Draw a picture graph and a bar graph (with single-unit scale) to represent a data set with up to four categories. Solve simple put together, take-apart, and compare problems (See Glossary) using information presented in a bar graph.</t>
        </r>
      </text>
    </comment>
    <comment ref="O6" authorId="0" shapeId="0">
      <text>
        <r>
          <rPr>
            <sz val="9"/>
            <color indexed="81"/>
            <rFont val="Calibri"/>
            <family val="2"/>
            <scheme val="minor"/>
          </rPr>
          <t>Draw a picture graph and a bar graph (with single-unit scale) to represent a data set with up to four categories. Solve simple put together, take-apart, and compare problems (See Glossary) using information presented in a bar graph.</t>
        </r>
      </text>
    </comment>
    <comment ref="P6" authorId="0" shapeId="0">
      <text>
        <r>
          <rPr>
            <sz val="9"/>
            <color indexed="81"/>
            <rFont val="Calibri"/>
            <family val="2"/>
            <scheme val="minor"/>
          </rPr>
          <t>Draw a picture graph and a bar graph (with single-unit scale) to represent a data set with up to four categories. Solve simple put together, take-apart, and compare problems (See Glossary) using information presented in a bar graph.</t>
        </r>
      </text>
    </comment>
    <comment ref="Q6" authorId="0" shapeId="0">
      <text>
        <r>
          <rPr>
            <sz val="9"/>
            <color indexed="81"/>
            <rFont val="Calibri"/>
            <family val="2"/>
            <scheme val="minor"/>
          </rPr>
          <t>Draw a picture graph and a bar graph (with single-unit scale) to represent a data set with up to four categories. Solve simple put together, take-apart, and compare problems (See Glossary) using information presented in a bar graph.</t>
        </r>
      </text>
    </comment>
    <comment ref="R6" authorId="0" shapeId="0">
      <text>
        <r>
          <rPr>
            <sz val="9"/>
            <color indexed="81"/>
            <rFont val="Calibri"/>
            <family val="2"/>
            <scheme val="minor"/>
          </rPr>
          <t>Draw a picture graph and a bar graph (with single-unit scale) to represent a data set with up to four categories. Solve simple put together, take-apart, and compare problems (See Glossary) using information presented in a bar graph.</t>
        </r>
      </text>
    </comment>
  </commentList>
</comments>
</file>

<file path=xl/comments11.xml><?xml version="1.0" encoding="utf-8"?>
<comments xmlns="http://schemas.openxmlformats.org/spreadsheetml/2006/main">
  <authors>
    <author>Bridget McKinney</author>
  </authors>
  <commentList>
    <comment ref="B6" authorId="0" shapeId="0">
      <text>
        <r>
          <rPr>
            <sz val="9"/>
            <color indexed="81"/>
            <rFont val="Calibri"/>
            <family val="2"/>
            <scheme val="minor"/>
          </rPr>
          <t>Understand that a set of data collected to answer a statistical question has a distribution which can be described by its center, spread, and overall shape.</t>
        </r>
      </text>
    </comment>
    <comment ref="C6" authorId="0" shapeId="0">
      <text>
        <r>
          <rPr>
            <sz val="9"/>
            <color indexed="81"/>
            <rFont val="Calibri"/>
            <family val="2"/>
            <scheme val="minor"/>
          </rPr>
          <t>Giving quantitative measures of center (median and/or mean) and variability (interquartile range and/or mean absolute deviation), as well as describing any overall pattern and any striking deviations from the overall pattern with reference to the context in which the data were gathered.</t>
        </r>
      </text>
    </comment>
    <comment ref="D6" authorId="0" shapeId="0">
      <text>
        <r>
          <rPr>
            <sz val="9"/>
            <color indexed="81"/>
            <rFont val="Calibri"/>
            <family val="2"/>
            <scheme val="minor"/>
          </rPr>
          <t>Giving quantitative measures of center (median and/or mean) and variability (interquartile range and/or mean absolute deviation), as well as describing any overall pattern and any striking deviations from the overall pattern with reference to the context in which the data were gathered.</t>
        </r>
      </text>
    </comment>
    <comment ref="E6" authorId="0" shapeId="0">
      <text>
        <r>
          <rPr>
            <sz val="9"/>
            <color indexed="81"/>
            <rFont val="Calibri"/>
            <family val="2"/>
            <scheme val="minor"/>
          </rPr>
          <t>Giving quantitative measures of center (median and/or mean) and variability (interquartile range and/or mean absolute deviation), as well as describing any overall pattern and any striking deviations from the overall pattern with reference to the context in which the data were gathered.</t>
        </r>
      </text>
    </comment>
    <comment ref="F6" authorId="0" shapeId="0">
      <text>
        <r>
          <rPr>
            <sz val="9"/>
            <color indexed="81"/>
            <rFont val="Calibri"/>
            <family val="2"/>
            <scheme val="minor"/>
          </rPr>
          <t>Reporting the number of observations.</t>
        </r>
      </text>
    </comment>
    <comment ref="G6" authorId="0" shapeId="0">
      <text>
        <r>
          <rPr>
            <sz val="9"/>
            <color indexed="81"/>
            <rFont val="Calibri"/>
            <family val="2"/>
            <scheme val="minor"/>
          </rPr>
          <t>Giving quantitative measures of center (median and/or mean) and variability (interquartile range and/or mean absolute deviation), as well as describing any overall pattern and any striking deviations from the overall pattern with reference to the context in which the data were gathered.</t>
        </r>
      </text>
    </comment>
    <comment ref="H6" authorId="0" shapeId="0">
      <text>
        <r>
          <rPr>
            <sz val="9"/>
            <color indexed="81"/>
            <rFont val="Calibri"/>
            <family val="2"/>
            <scheme val="minor"/>
          </rPr>
          <t>Reporting the number of observations.</t>
        </r>
      </text>
    </comment>
    <comment ref="I6" authorId="0" shapeId="0">
      <text>
        <r>
          <rPr>
            <sz val="9"/>
            <color indexed="81"/>
            <rFont val="Calibri"/>
            <family val="2"/>
            <scheme val="minor"/>
          </rPr>
          <t>Giving quantitative measures of center (median and/or mean) and variability (interquartile range and/or mean absolute deviation), as well as describing any overall pattern and any striking deviations from the overall pattern with reference to the context in which the data were gathered.</t>
        </r>
      </text>
    </comment>
    <comment ref="J6" authorId="0" shapeId="0">
      <text>
        <r>
          <rPr>
            <sz val="9"/>
            <color indexed="81"/>
            <rFont val="Calibri"/>
            <family val="2"/>
            <scheme val="minor"/>
          </rPr>
          <t>Giving quantitative measures of center (median and/or mean) and variability (interquartile range and/or mean absolute deviation), as well as describing any overall pattern and any striking deviations from the overall pattern with reference to the context in which the data were gathered.</t>
        </r>
      </text>
    </comment>
    <comment ref="K6" authorId="0" shapeId="0">
      <text>
        <r>
          <rPr>
            <sz val="9"/>
            <color indexed="81"/>
            <rFont val="Calibri"/>
            <family val="2"/>
            <scheme val="minor"/>
          </rPr>
          <t>Giving quantitative measures of center (median and/or mean) and variability (interquartile range and/or mean absolute deviation), as well as describing any overall pattern and any striking deviations from the overall pattern with reference to the context in which the data were gathered.</t>
        </r>
      </text>
    </comment>
    <comment ref="L6" authorId="0" shapeId="0">
      <text>
        <r>
          <rPr>
            <sz val="9"/>
            <color indexed="81"/>
            <rFont val="Calibri"/>
            <family val="2"/>
            <scheme val="minor"/>
          </rPr>
          <t>Recognize that a measure of center for a numerical data set summarizes all of its values with a single number, while a measure of variation describes how its values vary with a single number.</t>
        </r>
      </text>
    </comment>
    <comment ref="M6" authorId="0" shapeId="0">
      <text>
        <r>
          <rPr>
            <sz val="9"/>
            <color indexed="81"/>
            <rFont val="Calibri"/>
            <family val="2"/>
            <scheme val="minor"/>
          </rPr>
          <t>Giving quantitative measures of center (median and/or mean) and variability (interquartile range and/or mean absolute deviation), as well as describing any overall pattern and any striking deviations from the overall pattern with reference to the context in which the data were gathered.</t>
        </r>
      </text>
    </comment>
  </commentList>
</comments>
</file>

<file path=xl/comments12.xml><?xml version="1.0" encoding="utf-8"?>
<comments xmlns="http://schemas.openxmlformats.org/spreadsheetml/2006/main">
  <authors>
    <author>Bridget McKinney</author>
  </authors>
  <commentList>
    <comment ref="B6" authorId="0" shapeId="0">
      <text>
        <r>
          <rPr>
            <sz val="9"/>
            <color indexed="81"/>
            <rFont val="Calibri"/>
            <family val="2"/>
            <scheme val="minor"/>
          </rPr>
          <t>Understand a fraction 1/b as the quantity formed by 1 part when a whole is partitioned into b equal parts; understand a fraction a/b as the quantity formed by a parts of size 1/b.</t>
        </r>
      </text>
    </comment>
    <comment ref="C6" authorId="0" shapeId="0">
      <text>
        <r>
          <rPr>
            <sz val="9"/>
            <color indexed="81"/>
            <rFont val="Calibri"/>
            <family val="2"/>
            <scheme val="minor"/>
          </rPr>
          <t>Apply and extend previous understandings of multiplication to multiply a fraction by a whole number.</t>
        </r>
      </text>
    </comment>
    <comment ref="D6" authorId="0" shapeId="0">
      <text>
        <r>
          <rPr>
            <sz val="9"/>
            <color indexed="81"/>
            <rFont val="Calibri"/>
            <family val="2"/>
            <scheme val="minor"/>
          </rPr>
          <t>Understand a fraction a/b with a &gt; 1 as a sum of fractions 1/b.</t>
        </r>
      </text>
    </comment>
    <comment ref="E6" authorId="0" shapeId="0">
      <text>
        <r>
          <rPr>
            <sz val="9"/>
            <color indexed="81"/>
            <rFont val="Calibri"/>
            <family val="2"/>
            <scheme val="minor"/>
          </rPr>
          <t>Apply and extend previous understandings of multiplication to multiply a fraction by a whole number.</t>
        </r>
      </text>
    </comment>
    <comment ref="F6" authorId="0" shapeId="0">
      <text>
        <r>
          <rPr>
            <sz val="9"/>
            <color indexed="81"/>
            <rFont val="Calibri"/>
            <family val="2"/>
            <scheme val="minor"/>
          </rPr>
          <t>Understand two fractions as equivalent (equal) if they are the same size, or the same point on a number line.</t>
        </r>
      </text>
    </comment>
    <comment ref="G6" authorId="0" shapeId="0">
      <text>
        <r>
          <rPr>
            <sz val="9"/>
            <color indexed="81"/>
            <rFont val="Calibri"/>
            <family val="2"/>
            <scheme val="minor"/>
          </rPr>
          <t>Apply and extend previous understandings of multiplication to multiply a fraction by a whole number.</t>
        </r>
      </text>
    </comment>
    <comment ref="H6" authorId="0" shapeId="0">
      <text>
        <r>
          <rPr>
            <sz val="9"/>
            <color indexed="81"/>
            <rFont val="Calibri"/>
            <family val="2"/>
            <scheme val="minor"/>
          </rPr>
          <t>Understand a fraction a/b as a multiple of 1/b.  For example, use a visual fraction model to represent 5/4 as the product 5 × (1/4), recording the conclusion by the equation 5/4 = 5 × (1/4).</t>
        </r>
      </text>
    </comment>
    <comment ref="I6" authorId="0" shapeId="0">
      <text>
        <r>
          <rPr>
            <sz val="9"/>
            <color indexed="81"/>
            <rFont val="Calibri"/>
            <family val="2"/>
            <scheme val="minor"/>
          </rPr>
          <t>Understand a fraction a/b as a multiple of 1/b.  For example, use a visual fraction model to represent 5/4 as the product 5 × (1/4), recording the conclusion by the equation 5/4 = 5 × (1/4).</t>
        </r>
      </text>
    </comment>
    <comment ref="J6" authorId="0" shapeId="0">
      <text>
        <r>
          <rPr>
            <sz val="9"/>
            <color indexed="81"/>
            <rFont val="Calibri"/>
            <family val="2"/>
            <scheme val="minor"/>
          </rPr>
          <t>Compare two fractions with different numerators and different denominators, e.g., by creating common denominators or numerators, or by comparing to a benchmark fraction such as 1/2. Recognize that comparisons are valid only when the two fractions refer to the same whole. Record the results of comparisons with symbols &gt;, =, or &lt;, and justify the conclusions, e.g., by using a visual fraction model.</t>
        </r>
      </text>
    </comment>
    <comment ref="K6" authorId="0" shapeId="0">
      <text>
        <r>
          <rPr>
            <sz val="9"/>
            <color indexed="81"/>
            <rFont val="Calibri"/>
            <family val="2"/>
            <scheme val="minor"/>
          </rPr>
          <t>Compare two fractions with different numerators and different denominators, e.g., by creating common denominators or numerators, or by comparing to a benchmark fraction such as 1/2. Recognize that comparisons are valid only when the two fractions refer to the same whole. Record the results of comparisons with symbols &gt;, =, or &lt;, and justify the conclusions, e.g., by using a visual fraction model.</t>
        </r>
      </text>
    </comment>
    <comment ref="L6" authorId="0" shapeId="0">
      <text>
        <r>
          <rPr>
            <sz val="9"/>
            <color indexed="81"/>
            <rFont val="Calibri"/>
            <family val="2"/>
            <scheme val="minor"/>
          </rPr>
          <t>Compare two fractions with different numerators and different denominators, e.g., by creating common denominators or numerators, or by comparing to a benchmark fraction such as 1/2. Recognize that comparisons are valid only when the two fractions refer to the same whole. Record the results of comparisons with symbols &gt;, =, or &lt;, and justify the conclusions, e.g., by using a visual fraction model.</t>
        </r>
      </text>
    </comment>
    <comment ref="M6" authorId="0" shapeId="0">
      <text>
        <r>
          <rPr>
            <sz val="9"/>
            <color indexed="81"/>
            <rFont val="Calibri"/>
            <family val="2"/>
            <scheme val="minor"/>
          </rPr>
          <t>Compare two fractions with different numerators and different denominators, e.g., by creating common denominators or numerators, or by comparing to a benchmark fraction such as 1/2. Recognize that comparisons are valid only when the two fractions refer to the same whole. Record the results of comparisons with symbols &gt;, =, or &lt;, and justify the conclusions, e.g., by using a visual fraction model.</t>
        </r>
      </text>
    </comment>
    <comment ref="N6" authorId="0" shapeId="0">
      <text>
        <r>
          <rPr>
            <sz val="9"/>
            <color indexed="81"/>
            <rFont val="Calibri"/>
            <family val="2"/>
            <scheme val="minor"/>
          </rPr>
          <t>Apply and extend previous understandings of multiplication to multiply a fraction by a whole number.</t>
        </r>
      </text>
    </comment>
    <comment ref="O6" authorId="0" shapeId="0">
      <text>
        <r>
          <rPr>
            <sz val="9"/>
            <color indexed="81"/>
            <rFont val="Calibri"/>
            <family val="2"/>
            <scheme val="minor"/>
          </rPr>
          <t>Understand a fraction a/b with a &gt; 1 as a sum of fractions 1/b.</t>
        </r>
      </text>
    </comment>
    <comment ref="P6" authorId="0" shapeId="0">
      <text>
        <r>
          <rPr>
            <sz val="9"/>
            <color indexed="81"/>
            <rFont val="Calibri"/>
            <family val="2"/>
            <scheme val="minor"/>
          </rPr>
          <t>Understand a fraction a/b with a &gt; 1 as a sum of fractions 1/b.</t>
        </r>
      </text>
    </comment>
  </commentList>
</comments>
</file>

<file path=xl/comments13.xml><?xml version="1.0" encoding="utf-8"?>
<comments xmlns="http://schemas.openxmlformats.org/spreadsheetml/2006/main">
  <authors>
    <author>Bridget McKinney</author>
  </authors>
  <commentList>
    <comment ref="B6" authorId="0" shapeId="0">
      <text>
        <r>
          <rPr>
            <sz val="9"/>
            <color indexed="81"/>
            <rFont val="Calibri"/>
            <family val="2"/>
            <scheme val="minor"/>
          </rPr>
          <t>Add and subtract fractions with unlike denominators (including mixed numbers) by replacing given fractions with equivalent fractions in such a way as to produce an equivalent sum or difference of fractions with like denominators.  For example, 2/3 + 5/4 = 8/12 + 15/12 = 23/12. (In general, a/b + c/d = (ad + bc)/bd.)</t>
        </r>
      </text>
    </comment>
    <comment ref="C6" authorId="0" shapeId="0">
      <text>
        <r>
          <rPr>
            <sz val="9"/>
            <color indexed="81"/>
            <rFont val="Calibri"/>
            <family val="2"/>
            <scheme val="minor"/>
          </rPr>
          <t>Explain why a fraction a/b is equivalent to a fraction (n × a)/(n × b) by using visual fraction models, with attention to how the number and size of the parts differ even though the two fractions themselves are the same size. Use this principle to recognize and generate equivalent fractions.</t>
        </r>
      </text>
    </comment>
    <comment ref="D6" authorId="0" shapeId="0">
      <text>
        <r>
          <rPr>
            <sz val="9"/>
            <color indexed="81"/>
            <rFont val="Calibri"/>
            <family val="2"/>
            <scheme val="minor"/>
          </rPr>
          <t>Add and subtract fractions with unlike denominators (including mixed numbers) by replacing given fractions with equivalent fractions in such a way as to produce an equivalent sum or difference of fractions with like denominators.  For example, 2/3 + 5/4 = 8/12 + 15/12 = 23/12. (In general, a/b + c/d = (ad + bc)/bd.)</t>
        </r>
      </text>
    </comment>
    <comment ref="E6" authorId="0" shapeId="0">
      <text>
        <r>
          <rPr>
            <sz val="9"/>
            <color indexed="81"/>
            <rFont val="Calibri"/>
            <family val="2"/>
            <scheme val="minor"/>
          </rPr>
          <t>Represent a fraction a/b on a number line diagram by marking off a lengths 1/b from 0. Recognize that the resulting interval has size a/b and that its endpoint locates the number a/b on the number line.</t>
        </r>
      </text>
    </comment>
    <comment ref="F6" authorId="0" shapeId="0">
      <text>
        <r>
          <rPr>
            <sz val="9"/>
            <color indexed="81"/>
            <rFont val="Calibri"/>
            <family val="2"/>
            <scheme val="minor"/>
          </rPr>
          <t>Understand a fraction a/b as a multiple of 1/b.  For example, use a visual fraction model to represent 5/4 as the product 5 × (1/4), recording the conclusion by the equation 5/4 = 5 × (1/4).</t>
        </r>
      </text>
    </comment>
    <comment ref="G6" authorId="0" shapeId="0">
      <text>
        <r>
          <rPr>
            <sz val="9"/>
            <color indexed="81"/>
            <rFont val="Calibri"/>
            <family val="2"/>
            <scheme val="minor"/>
          </rPr>
          <t>Compare two fractions with different numerators and different denominators, e.g., by creating common denominators or numerators, or by comparing to a benchmark fraction such as 1/2. Recognize that comparisons are valid only when the two fractions refer to the same whole. Record the results of comparisons with symbols &gt;, =, or &lt;, and justify the conclusions, e.g., by using a visual fraction model.</t>
        </r>
      </text>
    </comment>
    <comment ref="H6" authorId="0" shapeId="0">
      <text>
        <r>
          <rPr>
            <sz val="9"/>
            <color indexed="81"/>
            <rFont val="Calibri"/>
            <family val="2"/>
            <scheme val="minor"/>
          </rPr>
          <t>Make a line plot to display a data set of measurements in fractions of a unit (1/2, 1/4, 1/8). Solve problems involving addition and subtraction of fractions by using information presented in line plots. For example, from a line plot find and interpret the difference in length between the longest and shortest specimens in an insect collection.</t>
        </r>
      </text>
    </comment>
    <comment ref="I6" authorId="0" shapeId="0">
      <text>
        <r>
          <rPr>
            <sz val="9"/>
            <color indexed="81"/>
            <rFont val="Calibri"/>
            <family val="2"/>
            <scheme val="minor"/>
          </rPr>
          <t>Add and subtract fractions with unlike denominators (including mixed numbers) by replacing given fractions with equivalent fractions in such a way as to produce an equivalent sum or difference of fractions with like denominators.  For example, 2/3 + 5/4 = 8/12 + 15/12 = 23/12. (In general, a/b + c/d = (ad + bc)/bd.)</t>
        </r>
      </text>
    </comment>
    <comment ref="J6" authorId="0" shapeId="0">
      <text>
        <r>
          <rPr>
            <sz val="9"/>
            <color indexed="81"/>
            <rFont val="Calibri"/>
            <family val="2"/>
            <scheme val="minor"/>
          </rPr>
          <t>Understand a fraction 1/b as the quantity formed by 1 part when a whole is partitioned into b equal parts; understand a fraction a/b as the quantity formed by a parts of size 1/b.</t>
        </r>
      </text>
    </comment>
    <comment ref="K6" authorId="0" shapeId="0">
      <text>
        <r>
          <rPr>
            <sz val="9"/>
            <color indexed="81"/>
            <rFont val="Calibri"/>
            <family val="2"/>
            <scheme val="minor"/>
          </rPr>
          <t>Solve word problems involving multiplication of a fraction by a whole number, e.g., by using visual fraction models and equations to represent the problem.  For example, if each person at a party will eat 3/8 of a pound of roast beef, and there will be 5 people at the party, how many pounds of roast beef will be needed? Between what two whole numbers does your answer lie?</t>
        </r>
      </text>
    </comment>
    <comment ref="L6" authorId="0" shapeId="0">
      <text>
        <r>
          <rPr>
            <sz val="9"/>
            <color indexed="81"/>
            <rFont val="Calibri"/>
            <family val="2"/>
            <scheme val="minor"/>
          </rPr>
          <t>Add and subtract fractions with unlike denominators (including mixed numbers) by replacing given fractions with equivalent fractions in such a way as to produce an equivalent sum or difference of fractions with like denominators.  For example, 2/3 + 5/4 = 8/12 + 15/12 = 23/12. (In general, a/b + c/d = (ad + bc)/bd.)</t>
        </r>
      </text>
    </comment>
    <comment ref="M6" authorId="0" shapeId="0">
      <text>
        <r>
          <rPr>
            <sz val="9"/>
            <color indexed="81"/>
            <rFont val="Calibri"/>
            <family val="2"/>
            <scheme val="minor"/>
          </rPr>
          <t>Compare two fractions with different numerators and different denominators, e.g., by creating common denominators or numerators, or by comparing to a benchmark fraction such as 1/2. Recognize that comparisons are valid only when the two fractions refer to the same whole. Record the results of comparisons with symbols &gt;, =, or &lt;, and justify the conclusions, e.g., by using a visual fraction model.</t>
        </r>
      </text>
    </comment>
    <comment ref="N6" authorId="0" shapeId="0">
      <text>
        <r>
          <rPr>
            <sz val="9"/>
            <color indexed="81"/>
            <rFont val="Calibri"/>
            <family val="2"/>
            <scheme val="minor"/>
          </rPr>
          <t>Compare two fractions with different numerators and different denominators, e.g., by creating common denominators or numerators, or by comparing to a benchmark fraction such as 1/2. Recognize that comparisons are valid only when the two fractions refer to the same whole. Record the results of comparisons with symbols &gt;, =, or &lt;, and justify the conclusions, e.g., by using a visual fraction model.</t>
        </r>
      </text>
    </comment>
    <comment ref="O6" authorId="0" shapeId="0">
      <text>
        <r>
          <rPr>
            <sz val="9"/>
            <color indexed="81"/>
            <rFont val="Calibri"/>
            <family val="2"/>
            <scheme val="minor"/>
          </rPr>
          <t>Compare two fractions with different numerators and different denominators, e.g., by creating common denominators or numerators, or by comparing to a benchmark fraction such as 1/2. Recognize that comparisons are valid only when the two fractions refer to the same whole. Record the results of comparisons with symbols &gt;, =, or &lt;, and justify the conclusions, e.g., by using a visual fraction model.</t>
        </r>
      </text>
    </comment>
    <comment ref="P6" authorId="0" shapeId="0">
      <text>
        <r>
          <rPr>
            <sz val="9"/>
            <color indexed="81"/>
            <rFont val="Calibri"/>
            <family val="2"/>
            <scheme val="minor"/>
          </rPr>
          <t>Compare two fractions with different numerators and different denominators, e.g., by creating common denominators or numerators, or by comparing to a benchmark fraction such as 1/2. Recognize that comparisons are valid only when the two fractions refer to the same whole. Record the results of comparisons with symbols &gt;, =, or &lt;, and justify the conclusions, e.g., by using a visual fraction model.</t>
        </r>
      </text>
    </comment>
    <comment ref="Q6" authorId="0" shapeId="0">
      <text>
        <r>
          <rPr>
            <sz val="9"/>
            <color indexed="81"/>
            <rFont val="Calibri"/>
            <family val="2"/>
            <scheme val="minor"/>
          </rPr>
          <t>Solve word problems involving addition and subtraction of fractions referring to the same whole, including cases of unlike denominators, e.g., by using visual fraction models or equations to represent the problem. Use benchmark fractions and number sense of fractions to estimate mentally and assess the reasonableness of answers.  For example, recognize an incorrect result 2/5 + 1/2 = 3/7, by observing that 3/7 &lt; 1/2.</t>
        </r>
      </text>
    </comment>
    <comment ref="R6" authorId="0" shapeId="0">
      <text>
        <r>
          <rPr>
            <sz val="9"/>
            <color indexed="81"/>
            <rFont val="Calibri"/>
            <family val="2"/>
            <scheme val="minor"/>
          </rPr>
          <t>Solve real world problems involving multiplication of fractions and mixed numbers, e.g., by using visual fraction models or equations to represent the problem.</t>
        </r>
      </text>
    </comment>
    <comment ref="S6" authorId="0" shapeId="0">
      <text>
        <r>
          <rPr>
            <sz val="9"/>
            <color indexed="81"/>
            <rFont val="Calibri"/>
            <family val="2"/>
            <scheme val="minor"/>
          </rPr>
          <t>Solve word problems involving multiplication of a fraction by a whole number, e.g., by using visual fraction models and equations to represent the problem.  For example, if each person at a party will eat 3/8 of a pound of roast beef, and there will be 5 people at the party, how many pounds of roast beef will be needed? Between what two whole numbers does your answer lie?</t>
        </r>
      </text>
    </comment>
    <comment ref="T6" authorId="0" shapeId="0">
      <text>
        <r>
          <rPr>
            <sz val="9"/>
            <color indexed="81"/>
            <rFont val="Calibri"/>
            <family val="2"/>
            <scheme val="minor"/>
          </rPr>
          <t>Understand a fraction 1/b as the quantity formed by 1 part when a whole is partitioned into b equal parts; understand a fraction a/b as the quantity formed by a parts of size 1/b.</t>
        </r>
      </text>
    </comment>
    <comment ref="U6" authorId="0" shapeId="0">
      <text>
        <r>
          <rPr>
            <sz val="9"/>
            <color indexed="81"/>
            <rFont val="Calibri"/>
            <family val="2"/>
            <scheme val="minor"/>
          </rPr>
          <t>Make a line plot to display a data set of measurements in fractions of a unit (1/2, 1/4, 1/8). Solve problems involving addition and subtraction of fractions by using information presented in line plots. For example, from a line plot find and interpret the difference in length between the longest and shortest specimens in an insect collection.</t>
        </r>
      </text>
    </comment>
    <comment ref="V6" authorId="0" shapeId="0">
      <text>
        <r>
          <rPr>
            <sz val="9"/>
            <color indexed="81"/>
            <rFont val="Calibri"/>
            <family val="2"/>
            <scheme val="minor"/>
          </rPr>
          <t>Make a line plot to display a data set of measurements in fractions of a unit (1/2, 1/4, 1/8). Solve problems involving addition and subtraction of fractions by using information presented in line plots. For example, from a line plot find and interpret the difference in length between the longest and shortest specimens in an insect collection.</t>
        </r>
      </text>
    </comment>
    <comment ref="W6" authorId="0" shapeId="0">
      <text>
        <r>
          <rPr>
            <sz val="9"/>
            <color indexed="81"/>
            <rFont val="Calibri"/>
            <family val="2"/>
            <scheme val="minor"/>
          </rPr>
          <t>Make a line plot to display a data set of measurements in fractions of a unit (1/2, 1/4, 1/8). Solve problems involving addition and subtraction of fractions by using information presented in line plots. For example, from a line plot find and interpret the difference in length between the longest and shortest specimens in an insect collection.</t>
        </r>
      </text>
    </comment>
    <comment ref="X6" authorId="0" shapeId="0">
      <text>
        <r>
          <rPr>
            <sz val="9"/>
            <color indexed="81"/>
            <rFont val="Calibri"/>
            <family val="2"/>
            <scheme val="minor"/>
          </rPr>
          <t>Make a line plot to display a data set of measurements in fractions of a unit (1/2, 1/4, 1/8). Solve problems involving addition and subtraction of fractions by using information presented in line plots. For example, from a line plot find and interpret the difference in length between the longest and shortest specimens in an insect collection.</t>
        </r>
      </text>
    </comment>
    <comment ref="Y6" authorId="0" shapeId="0">
      <text>
        <r>
          <rPr>
            <sz val="9"/>
            <color indexed="81"/>
            <rFont val="Calibri"/>
            <family val="2"/>
            <scheme val="minor"/>
          </rPr>
          <t>Make a line plot to display a data set of measurements in fractions of a unit (1/2, 1/4, 1/8). Solve problems involving addition and subtraction of fractions by using information presented in line plots. For example, from a line plot find and interpret the difference in length between the longest and shortest specimens in an insect collection.</t>
        </r>
      </text>
    </comment>
  </commentList>
</comments>
</file>

<file path=xl/comments14.xml><?xml version="1.0" encoding="utf-8"?>
<comments xmlns="http://schemas.openxmlformats.org/spreadsheetml/2006/main">
  <authors>
    <author>Bridget McKinney</author>
  </authors>
  <commentList>
    <comment ref="B6" authorId="0" shapeId="0">
      <text>
        <r>
          <rPr>
            <sz val="9"/>
            <color indexed="81"/>
            <rFont val="Calibri"/>
            <family val="2"/>
            <scheme val="minor"/>
          </rPr>
          <t>Solve multistep word problems posed with whole numbers and having whole-number answers using the four operations, including problems in which remainders must be interpreted. Represent these problems using equations with a letter standing for the unknown quantity. Assess the reasonableness of answers using mental computation and estimation strategies including rounding.</t>
        </r>
      </text>
    </comment>
    <comment ref="C6" authorId="0" shapeId="0">
      <text>
        <r>
          <rPr>
            <sz val="9"/>
            <color indexed="81"/>
            <rFont val="Calibri"/>
            <family val="2"/>
            <scheme val="minor"/>
          </rPr>
          <t>Find all factor pairs for a whole number in the range 1–100. Recognize that a whole number is a multiple of each of its factors. Determine whether a given whole number in the range 1–100 is a multiple of a given one-digit number. Determine whether a given whole number in the range 1–100 is prime or composite.</t>
        </r>
      </text>
    </comment>
    <comment ref="D6" authorId="0" shapeId="0">
      <text>
        <r>
          <rPr>
            <sz val="9"/>
            <color indexed="81"/>
            <rFont val="Calibri"/>
            <family val="2"/>
            <scheme val="minor"/>
          </rPr>
          <t>Find all factor pairs for a whole number in the range 1–100. Recognize that a whole number is a multiple of each of its factors. Determine whether a given whole number in the range 1–100 is a multiple of a given one-digit number. Determine whether a given whole number in the range 1–100 is prime or composite.</t>
        </r>
      </text>
    </comment>
    <comment ref="E6" authorId="0" shapeId="0">
      <text>
        <r>
          <rPr>
            <sz val="9"/>
            <color indexed="81"/>
            <rFont val="Calibri"/>
            <family val="2"/>
            <scheme val="minor"/>
          </rPr>
          <t>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t>
        </r>
      </text>
    </comment>
    <comment ref="F6" authorId="0" shapeId="0">
      <text>
        <r>
          <rPr>
            <sz val="9"/>
            <color indexed="81"/>
            <rFont val="Calibri"/>
            <family val="2"/>
            <scheme val="minor"/>
          </rPr>
          <t>Solve multistep word problems posed with whole numbers and having whole-number answers using the four operations, including problems in which remainders must be interpreted. Represent these problems using equations with a letter standing for the unknown quantity. Assess the reasonableness of answers using mental computation and estimation strategies including rounding.</t>
        </r>
      </text>
    </comment>
    <comment ref="G6" authorId="0" shapeId="0">
      <text>
        <r>
          <rPr>
            <sz val="9"/>
            <color indexed="81"/>
            <rFont val="Calibri"/>
            <family val="2"/>
            <scheme val="minor"/>
          </rPr>
          <t>Generate measurement data by measuring lengths of several objects to the nearest whole unit, or by making repeated measurements of the same object. Show the measurements by making a line plot, where the horizontal scale is marked off in whole-number units.</t>
        </r>
      </text>
    </comment>
    <comment ref="H6" authorId="0" shapeId="0">
      <text>
        <r>
          <rPr>
            <sz val="9"/>
            <color indexed="81"/>
            <rFont val="Calibri"/>
            <family val="2"/>
            <scheme val="minor"/>
          </rPr>
          <t>Solve word problems involving multiplication of a fraction by a whole number, e.g., by using visual fraction models and equations to represent the problem.  For example, if each person at a party will eat 3/8 of a pound of roast beef, and there will be 5 people at the party, how many pounds of roast beef will be needed? Between what two whole numbers does your answer lie?</t>
        </r>
      </text>
    </comment>
    <comment ref="I6" authorId="0" shapeId="0">
      <text>
        <r>
          <rPr>
            <sz val="9"/>
            <color indexed="81"/>
            <rFont val="Calibri"/>
            <family val="2"/>
            <scheme val="minor"/>
          </rPr>
          <t>Understand a fraction a/b as a multiple of 1/b.  For example, use a visual fraction model to represent 5/4 as the product 5 × (1/4), recording the conclusion by the equation 5/4 = 5 × (1/4).</t>
        </r>
      </text>
    </comment>
    <comment ref="J6" authorId="0" shapeId="0">
      <text>
        <r>
          <rPr>
            <sz val="9"/>
            <color indexed="81"/>
            <rFont val="Calibri"/>
            <family val="2"/>
            <scheme val="minor"/>
          </rPr>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r>
      </text>
    </comment>
    <comment ref="K6" authorId="0" shapeId="0">
      <text>
        <r>
          <rPr>
            <sz val="9"/>
            <color indexed="81"/>
            <rFont val="Calibri"/>
            <family val="2"/>
            <scheme val="minor"/>
          </rPr>
          <t>Explain why a fraction a/b is equivalent to a fraction (n × a)/(n × b) by using visual fraction models, with attention to how the number and size of the parts differ even though the two fractions themselves are the same size. Use this principle to recognize and generate equivalent fractions.</t>
        </r>
      </text>
    </comment>
    <comment ref="L6" authorId="0" shapeId="0">
      <text>
        <r>
          <rPr>
            <sz val="9"/>
            <color indexed="81"/>
            <rFont val="Calibri"/>
            <family val="2"/>
            <scheme val="minor"/>
          </rPr>
          <t>Understand a fraction a/b as a multiple of 1/b.  For example, use a visual fraction model to represent 5/4 as the product 5 × (1/4), recording the conclusion by the equation 5/4 = 5 × (1/4).</t>
        </r>
      </text>
    </comment>
    <comment ref="M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N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O6" authorId="0" shapeId="0">
      <text>
        <r>
          <rPr>
            <sz val="9"/>
            <color indexed="81"/>
            <rFont val="Calibri"/>
            <family val="2"/>
            <scheme val="minor"/>
          </rPr>
          <t>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t>
        </r>
      </text>
    </comment>
    <comment ref="P6" authorId="0" shapeId="0">
      <text>
        <r>
          <rPr>
            <sz val="9"/>
            <color indexed="81"/>
            <rFont val="Calibri"/>
            <family val="2"/>
            <scheme val="minor"/>
          </rPr>
          <t>Draw a picture graph and a bar graph (with single-unit scale) to represent a data set with up to four categories. Solve simple put together, take-apart, and compare problems (See Glossary) using information presented in a bar graph.</t>
        </r>
      </text>
    </comment>
    <comment ref="Q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R6" authorId="0" shapeId="0">
      <text>
        <r>
          <rPr>
            <sz val="9"/>
            <color indexed="81"/>
            <rFont val="Calibri"/>
            <family val="2"/>
            <scheme val="minor"/>
          </rPr>
          <t>Reporting the number of observations.</t>
        </r>
      </text>
    </comment>
    <comment ref="S6" authorId="0" shapeId="0">
      <text>
        <r>
          <rPr>
            <sz val="9"/>
            <color indexed="81"/>
            <rFont val="Calibri"/>
            <family val="2"/>
            <scheme val="minor"/>
          </rPr>
          <t>Make a line plot to display a data set of measurements in fractions of a unit (1/2, 1/4, 1/8). Solve problems involving addition and subtraction of fractions by using information presented in line plots. For example, from a line plot find and interpret the difference in length between the longest and shortest specimens in an insect collection.</t>
        </r>
      </text>
    </comment>
    <comment ref="T6" authorId="0" shapeId="0">
      <text>
        <r>
          <rPr>
            <sz val="9"/>
            <color indexed="81"/>
            <rFont val="Calibri"/>
            <family val="2"/>
            <scheme val="minor"/>
          </rPr>
          <t>Solve word problems involving multiplication of a fraction by a whole number, e.g., by using visual fraction models and equations to represent the problem.  For example, if each person at a party will eat 3/8 of a pound of roast beef, and there will be 5 people at the party, how many pounds of roast beef will be needed? Between what two whole numbers does your answer lie?</t>
        </r>
      </text>
    </comment>
    <comment ref="U6" authorId="0" shapeId="0">
      <text>
        <r>
          <rPr>
            <sz val="9"/>
            <color indexed="81"/>
            <rFont val="Calibri"/>
            <family val="2"/>
            <scheme val="minor"/>
          </rPr>
          <t>Multiply or divide to solve word problems involving multiplicative comparison, e.g., by using drawings and equations with a symbol for the unknown number to represent the problem, distinguishing multiplicative comparison from additive comparison. (See Glossary)</t>
        </r>
      </text>
    </comment>
    <comment ref="V6" authorId="0" shapeId="0">
      <text>
        <r>
          <rPr>
            <sz val="9"/>
            <color indexed="81"/>
            <rFont val="Calibri"/>
            <family val="2"/>
            <scheme val="minor"/>
          </rPr>
          <t>Solve multistep word problems posed with whole numbers and having whole-number answers using the four operations, including problems in which remainders must be interpreted. Represent these problems using equations with a letter standing for the unknown quantity. Assess the reasonableness of answers using mental computation and estimation strategies including rounding.</t>
        </r>
      </text>
    </comment>
    <comment ref="W6" authorId="0" shapeId="0">
      <text>
        <r>
          <rPr>
            <sz val="9"/>
            <color indexed="81"/>
            <rFont val="Calibri"/>
            <family val="2"/>
            <scheme val="minor"/>
          </rPr>
          <t>Solve multistep word problems posed with whole numbers and having whole-number answers using the four operations, including problems in which remainders must be interpreted. Represent these problems using equations with a letter standing for the unknown quantity. Assess the reasonableness of answers using mental computation and estimation strategies including rounding.</t>
        </r>
      </text>
    </comment>
    <comment ref="X6" authorId="0" shapeId="0">
      <text>
        <r>
          <rPr>
            <sz val="9"/>
            <color indexed="81"/>
            <rFont val="Calibri"/>
            <family val="2"/>
            <scheme val="minor"/>
          </rPr>
          <t>Draw a picture graph and a bar graph (with single-unit scale) to represent a data set with up to four categories. Solve simple put together, take-apart, and compare problems (See Glossary) using information presented in a bar graph.</t>
        </r>
      </text>
    </comment>
    <comment ref="Y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Z6" authorId="0" shapeId="0">
      <text>
        <r>
          <rPr>
            <sz val="9"/>
            <color indexed="81"/>
            <rFont val="Calibri"/>
            <family val="2"/>
            <scheme val="minor"/>
          </rPr>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r>
      </text>
    </comment>
  </commentList>
</comments>
</file>

<file path=xl/comments15.xml><?xml version="1.0" encoding="utf-8"?>
<comments xmlns="http://schemas.openxmlformats.org/spreadsheetml/2006/main">
  <authors>
    <author>Bridget McKinney</author>
  </authors>
  <commentList>
    <comment ref="B6" authorId="0" shapeId="0">
      <text>
        <r>
          <rPr>
            <sz val="9"/>
            <color indexed="81"/>
            <rFont val="Calibri"/>
            <family val="2"/>
            <scheme val="minor"/>
          </rPr>
          <t>Explain why a fraction a/b is equivalent to a fraction (n × a)/(n × b) by using visual fraction models, with attention to how the number and size of the parts differ even though the two fractions themselves are the same size. Use this principle to recognize and generate equivalent fractions.</t>
        </r>
      </text>
    </comment>
    <comment ref="C6" authorId="0" shapeId="0">
      <text>
        <r>
          <rPr>
            <sz val="9"/>
            <color indexed="81"/>
            <rFont val="Calibri"/>
            <family val="2"/>
            <scheme val="minor"/>
          </rPr>
          <t>Understand a fraction 1/b as the quantity formed by 1 part when a whole is partitioned into b equal parts; understand a fraction a/b as the quantity formed by a parts of size 1/b.</t>
        </r>
      </text>
    </comment>
    <comment ref="D6" authorId="0" shapeId="0">
      <text>
        <r>
          <rPr>
            <sz val="9"/>
            <color indexed="81"/>
            <rFont val="Calibri"/>
            <family val="2"/>
            <scheme val="minor"/>
          </rPr>
          <t>Understand a fraction 1/b as the quantity formed by 1 part when a whole is partitioned into b equal parts; understand a fraction a/b as the quantity formed by a parts of size 1/b.</t>
        </r>
      </text>
    </comment>
    <comment ref="E6" authorId="0" shapeId="0">
      <text>
        <r>
          <rPr>
            <sz val="9"/>
            <color indexed="81"/>
            <rFont val="Calibri"/>
            <family val="2"/>
            <scheme val="minor"/>
          </rPr>
          <t>Explain why a fraction a/b is equivalent to a fraction (n × a)/(n × b) by using visual fraction models, with attention to how the number and size of the parts differ even though the two fractions themselves are the same size. Use this principle to recognize and generate equivalent fractions.</t>
        </r>
      </text>
    </comment>
    <comment ref="F6" authorId="0" shapeId="0">
      <text>
        <r>
          <rPr>
            <sz val="9"/>
            <color indexed="81"/>
            <rFont val="Calibri"/>
            <family val="2"/>
            <scheme val="minor"/>
          </rPr>
          <t>Explain why a fraction a/b is equivalent to a fraction (n × a)/(n × b) by using visual fraction models, with attention to how the number and size of the parts differ even though the two fractions themselves are the same size. Use this principle to recognize and generate equivalent fractions.</t>
        </r>
      </text>
    </comment>
    <comment ref="G6" authorId="0" shapeId="0">
      <text>
        <r>
          <rPr>
            <sz val="9"/>
            <color indexed="81"/>
            <rFont val="Calibri"/>
            <family val="2"/>
            <scheme val="minor"/>
          </rPr>
          <t>Explain why a fraction a/b is equivalent to a fraction (n × a)/(n × b) by using visual fraction models, with attention to how the number and size of the parts differ even though the two fractions themselves are the same size. Use this principle to recognize and generate equivalent fractions.</t>
        </r>
      </text>
    </comment>
    <comment ref="H6" authorId="0" shapeId="0">
      <text>
        <r>
          <rPr>
            <sz val="9"/>
            <color indexed="81"/>
            <rFont val="Calibri"/>
            <family val="2"/>
            <scheme val="minor"/>
          </rPr>
          <t>Explain why a fraction a/b is equivalent to a fraction (n × a)/(n × b) by using visual fraction models, with attention to how the number and size of the parts differ even though the two fractions themselves are the same size. Use this principle to recognize and generate equivalent fractions.</t>
        </r>
      </text>
    </comment>
    <comment ref="I6" authorId="0" shapeId="0">
      <text>
        <r>
          <rPr>
            <sz val="9"/>
            <color indexed="81"/>
            <rFont val="Calibri"/>
            <family val="2"/>
            <scheme val="minor"/>
          </rPr>
          <t>Explain why a fraction a/b is equivalent to a fraction (n × a)/(n × b) by using visual fraction models, with attention to how the number and size of the parts differ even though the two fractions themselves are the same size. Use this principle to recognize and generate equivalent fractions.</t>
        </r>
      </text>
    </comment>
    <comment ref="J6" authorId="0" shapeId="0">
      <text>
        <r>
          <rPr>
            <sz val="9"/>
            <color indexed="81"/>
            <rFont val="Calibri"/>
            <family val="2"/>
            <scheme val="minor"/>
          </rPr>
          <t>Explain why a fraction a/b is equivalent to a fraction (n × a)/(n × b) by using visual fraction models, with attention to how the number and size of the parts differ even though the two fractions themselves are the same size. Use this principle to recognize and generate equivalent fractions.</t>
        </r>
      </text>
    </comment>
    <comment ref="K6" authorId="0" shapeId="0">
      <text>
        <r>
          <rPr>
            <sz val="9"/>
            <color indexed="81"/>
            <rFont val="Calibri"/>
            <family val="2"/>
            <scheme val="minor"/>
          </rPr>
          <t>Explain why a fraction a/b is equivalent to a fraction (n × a)/(n × b) by using visual fraction models, with attention to how the number and size of the parts differ even though the two fractions themselves are the same size. Use this principle to recognize and generate equivalent fractions.</t>
        </r>
      </text>
    </comment>
    <comment ref="L6" authorId="0" shapeId="0">
      <text>
        <r>
          <rPr>
            <sz val="9"/>
            <color indexed="81"/>
            <rFont val="Calibri"/>
            <family val="2"/>
            <scheme val="minor"/>
          </rPr>
          <t>Explain why a fraction a/b is equivalent to a fraction (n × a)/(n × b) by using visual fraction models, with attention to how the number and size of the parts differ even though the two fractions themselves are the same size. Use this principle to recognize and generate equivalent fractions.</t>
        </r>
      </text>
    </comment>
    <comment ref="M6" authorId="0" shapeId="0">
      <text>
        <r>
          <rPr>
            <sz val="9"/>
            <color indexed="81"/>
            <rFont val="Calibri"/>
            <family val="2"/>
            <scheme val="minor"/>
          </rPr>
          <t>Explain why a fraction a/b is equivalent to a fraction (n × a)/(n × b) by using visual fraction models, with attention to how the number and size of the parts differ even though the two fractions themselves are the same size. Use this principle to recognize and generate equivalent fractions.</t>
        </r>
      </text>
    </comment>
    <comment ref="N6" authorId="0" shapeId="0">
      <text>
        <r>
          <rPr>
            <sz val="9"/>
            <color indexed="81"/>
            <rFont val="Calibri"/>
            <family val="2"/>
            <scheme val="minor"/>
          </rPr>
          <t>Explain why a fraction a/b is equivalent to a fraction (n × a)/(n × b) by using visual fraction models, with attention to how the number and size of the parts differ even though the two fractions themselves are the same size. Use this principle to recognize and generate equivalent fractions.</t>
        </r>
      </text>
    </comment>
    <comment ref="O6" authorId="0" shapeId="0">
      <text>
        <r>
          <rPr>
            <sz val="9"/>
            <color indexed="81"/>
            <rFont val="Calibri"/>
            <family val="2"/>
            <scheme val="minor"/>
          </rPr>
          <t>Explain why a fraction a/b is equivalent to a fraction (n × a)/(n × b) by using visual fraction models, with attention to how the number and size of the parts differ even though the two fractions themselves are the same size. Use this principle to recognize and generate equivalent fractions.</t>
        </r>
      </text>
    </comment>
    <comment ref="P6" authorId="0" shapeId="0">
      <text>
        <r>
          <rPr>
            <sz val="9"/>
            <color indexed="81"/>
            <rFont val="Calibri"/>
            <family val="2"/>
            <scheme val="minor"/>
          </rPr>
          <t>Compare two fractions with different numerators and different denominators, e.g., by creating common denominators or numerators, or by comparing to a benchmark fraction such as 1/2. Recognize that comparisons are valid only when the two fractions refer to the same whole. Record the results of comparisons with symbols &gt;, =, or &lt;, and justify the conclusions, e.g., by using a visual fraction model.</t>
        </r>
      </text>
    </comment>
    <comment ref="Q6" authorId="0" shapeId="0">
      <text>
        <r>
          <rPr>
            <sz val="9"/>
            <color indexed="81"/>
            <rFont val="Calibri"/>
            <family val="2"/>
            <scheme val="minor"/>
          </rPr>
          <t>Compare two fractions with different numerators and different denominators, e.g., by creating common denominators or numerators, or by comparing to a benchmark fraction such as 1/2. Recognize that comparisons are valid only when the two fractions refer to the same whole. Record the results of comparisons with symbols &gt;, =, or &lt;, and justify the conclusions, e.g., by using a visual fraction model.</t>
        </r>
      </text>
    </comment>
  </commentList>
</comments>
</file>

<file path=xl/comments16.xml><?xml version="1.0" encoding="utf-8"?>
<comments xmlns="http://schemas.openxmlformats.org/spreadsheetml/2006/main">
  <authors>
    <author>Bridget McKinney</author>
  </authors>
  <commentList>
    <comment ref="B6" authorId="0" shapeId="0">
      <text>
        <r>
          <rPr>
            <sz val="9"/>
            <color indexed="81"/>
            <rFont val="Calibri"/>
            <family val="2"/>
            <scheme val="minor"/>
          </rPr>
          <t>Express a fraction with denominator 10 as an equivalent fraction with denominator 100, and use this technique to add two fractions with respective denominators 10 and 100. (Students who can generate equivalent fractions can develop strategies for adding fractions with unlike denominators in general. But addition and subtraction with unlike denominators in general is not a requirement at this grade.)  For example, express 3/10 as 30/100, and add 3/10 + 4/100 = 34/100.</t>
        </r>
      </text>
    </comment>
    <comment ref="C6" authorId="0" shapeId="0">
      <text>
        <r>
          <rPr>
            <sz val="9"/>
            <color indexed="81"/>
            <rFont val="Calibri"/>
            <family val="2"/>
            <scheme val="minor"/>
          </rPr>
          <t>Read, write, and compare decimals to thousandths.</t>
        </r>
      </text>
    </comment>
    <comment ref="D6" authorId="0" shapeId="0">
      <text>
        <r>
          <rPr>
            <sz val="9"/>
            <color indexed="81"/>
            <rFont val="Calibri"/>
            <family val="2"/>
            <scheme val="minor"/>
          </rPr>
          <t>Read, write, and compare decimals to thousandths.</t>
        </r>
      </text>
    </comment>
    <comment ref="E6" authorId="0" shapeId="0">
      <text>
        <r>
          <rPr>
            <sz val="9"/>
            <color indexed="81"/>
            <rFont val="Calibri"/>
            <family val="2"/>
            <scheme val="minor"/>
          </rPr>
          <t>Read, write, and compare decimals to thousandths.</t>
        </r>
      </text>
    </comment>
    <comment ref="F6" authorId="0" shapeId="0">
      <text>
        <r>
          <rPr>
            <sz val="9"/>
            <color indexed="81"/>
            <rFont val="Calibri"/>
            <family val="2"/>
            <scheme val="minor"/>
          </rPr>
          <t>Read, write, and compare decimals to thousandths.</t>
        </r>
      </text>
    </comment>
    <comment ref="G6" authorId="0" shapeId="0">
      <text>
        <r>
          <rPr>
            <sz val="9"/>
            <color indexed="81"/>
            <rFont val="Calibri"/>
            <family val="2"/>
            <scheme val="minor"/>
          </rPr>
          <t>Read, write, and compare decimals to thousandths.</t>
        </r>
      </text>
    </comment>
    <comment ref="H6" authorId="0" shapeId="0">
      <text>
        <r>
          <rPr>
            <sz val="9"/>
            <color indexed="81"/>
            <rFont val="Calibri"/>
            <family val="2"/>
            <scheme val="minor"/>
          </rPr>
          <t>Read, write, and compare decimals to thousandths.</t>
        </r>
      </text>
    </comment>
    <comment ref="I6" authorId="0" shapeId="0">
      <text>
        <r>
          <rPr>
            <sz val="9"/>
            <color indexed="81"/>
            <rFont val="Calibri"/>
            <family val="2"/>
            <scheme val="minor"/>
          </rPr>
          <t>Generate a number or shape pattern that follows a given rule. Identify apparent features of the pattern that were not explicit in the rule itself.  For example, given the rule “Add 3” and the starting number 1, generate terms in the resulting sequence and observe that the terms appear to alternate between odd and even numbers. Explain informally why the numbers will continue to alternate in this way.</t>
        </r>
      </text>
    </comment>
    <comment ref="J6" authorId="0" shapeId="0">
      <text>
        <r>
          <rPr>
            <sz val="9"/>
            <color indexed="81"/>
            <rFont val="Calibri"/>
            <family val="2"/>
            <scheme val="minor"/>
          </rPr>
          <t>Read and write decimals to thousandths using base-ten numerals, number names, and expanded form, e.g., 347.392 = 3 × 100 + 4 × 10 + 7 × 1 + 3 × (1/10) + 9 × (1/100) + 2 × (1/1000).</t>
        </r>
      </text>
    </comment>
    <comment ref="K6" authorId="0" shapeId="0">
      <text>
        <r>
          <rPr>
            <sz val="9"/>
            <color indexed="81"/>
            <rFont val="Calibri"/>
            <family val="2"/>
            <scheme val="minor"/>
          </rPr>
          <t xml:space="preserve">Compare two decimals to hundredths by reasoning about their size. Recognize that comparisons are valid only when the two decimals refer to the same whole. Record the results of comparisons with the symbols &gt;, =, or &lt;, and justify the conclusions, e.g., by using a visual model. </t>
        </r>
        <r>
          <rPr>
            <b/>
            <sz val="9"/>
            <color indexed="81"/>
            <rFont val="Tahoma"/>
            <family val="2"/>
          </rPr>
          <t xml:space="preserve"> </t>
        </r>
      </text>
    </comment>
  </commentList>
</comments>
</file>

<file path=xl/comments17.xml><?xml version="1.0" encoding="utf-8"?>
<comments xmlns="http://schemas.openxmlformats.org/spreadsheetml/2006/main">
  <authors>
    <author>Bridget McKinney</author>
  </authors>
  <commentList>
    <comment ref="C5" authorId="0" shapeId="0">
      <text>
        <r>
          <rPr>
            <sz val="9"/>
            <color indexed="81"/>
            <rFont val="Calibri"/>
            <family val="2"/>
            <scheme val="minor"/>
          </rPr>
          <t>The numbers from 11 to 19 are composed of a ten and one, two, three, four, five, six, seven, eight, or nine ones.</t>
        </r>
      </text>
    </comment>
    <comment ref="B6" authorId="0" shapeId="0">
      <text>
        <r>
          <rPr>
            <sz val="9"/>
            <color indexed="81"/>
            <rFont val="Calibri"/>
            <family val="2"/>
            <scheme val="minor"/>
          </rPr>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t>
        </r>
      </text>
    </comment>
    <comment ref="C6" authorId="0" shapeId="0">
      <text>
        <r>
          <rPr>
            <sz val="9"/>
            <color indexed="81"/>
            <rFont val="Calibri"/>
            <family val="2"/>
            <scheme val="minor"/>
          </rPr>
          <t>The numbers 10, 20, 30, 40, 50, 60, 70, 80, 90 refer to one, two, three, four, five, six, seven, eight, or nine tens (and 0 ones).</t>
        </r>
      </text>
    </comment>
    <comment ref="D6" authorId="0" shapeId="0">
      <text>
        <r>
          <rPr>
            <sz val="9"/>
            <color indexed="81"/>
            <rFont val="Calibri"/>
            <family val="2"/>
            <scheme val="minor"/>
          </rPr>
          <t>Use decimal notation for fractions with denominators 10 or 100.  For example, rewrite 0.62 as 62/100; describe a length as 0.62 meters; locate 0.62 on a number line diagram.</t>
        </r>
      </text>
    </comment>
    <comment ref="E6" authorId="0" shapeId="0">
      <text>
        <r>
          <rPr>
            <sz val="9"/>
            <color indexed="81"/>
            <rFont val="Calibri"/>
            <family val="2"/>
            <scheme val="minor"/>
          </rPr>
          <t>Use decimal notation for fractions with denominators 10 or 100.  For example, rewrite 0.62 as 62/100; describe a length as 0.62 meters; locate 0.62 on a number line diagram.</t>
        </r>
      </text>
    </comment>
    <comment ref="F6" authorId="0" shapeId="0">
      <text>
        <r>
          <rPr>
            <sz val="9"/>
            <color indexed="81"/>
            <rFont val="Calibri"/>
            <family val="2"/>
            <scheme val="minor"/>
          </rPr>
          <t>Use decimal notation for fractions with denominators 10 or 100.  For example, rewrite 0.62 as 62/100; describe a length as 0.62 meters; locate 0.62 on a number line diagram.</t>
        </r>
      </text>
    </comment>
    <comment ref="G6" authorId="0" shapeId="0">
      <text>
        <r>
          <rPr>
            <sz val="9"/>
            <color indexed="81"/>
            <rFont val="Calibri"/>
            <family val="2"/>
            <scheme val="minor"/>
          </rPr>
          <t>Use decimal notation for fractions with denominators 10 or 100.  For example, rewrite 0.62 as 62/100; describe a length as 0.62 meters; locate 0.62 on a number line diagram.</t>
        </r>
      </text>
    </comment>
    <comment ref="H6" authorId="0" shapeId="0">
      <text>
        <r>
          <rPr>
            <sz val="9"/>
            <color indexed="81"/>
            <rFont val="Calibri"/>
            <family val="2"/>
            <scheme val="minor"/>
          </rPr>
          <t>Use decimal notation for fractions with denominators 10 or 100.  For example, rewrite 0.62 as 62/100; describe a length as 0.62 meters; locate 0.62 on a number line diagram.</t>
        </r>
      </text>
    </comment>
    <comment ref="I6" authorId="0" shapeId="0">
      <text>
        <r>
          <rPr>
            <sz val="9"/>
            <color indexed="81"/>
            <rFont val="Calibri"/>
            <family val="2"/>
            <scheme val="minor"/>
          </rPr>
          <t>Use decimal notation for fractions with denominators 10 or 100.  For example, rewrite 0.62 as 62/100; describe a length as 0.62 meters; locate 0.62 on a number line diagram.</t>
        </r>
      </text>
    </comment>
    <comment ref="J6" authorId="0" shapeId="0">
      <text>
        <r>
          <rPr>
            <sz val="9"/>
            <color indexed="81"/>
            <rFont val="Calibri"/>
            <family val="2"/>
            <scheme val="minor"/>
          </rPr>
          <t>Use decimal notation for fractions with denominators 10 or 100.  For example, rewrite 0.62 as 62/100; describe a length as 0.62 meters; locate 0.62 on a number line diagram.</t>
        </r>
      </text>
    </comment>
  </commentList>
</comments>
</file>

<file path=xl/comments18.xml><?xml version="1.0" encoding="utf-8"?>
<comments xmlns="http://schemas.openxmlformats.org/spreadsheetml/2006/main">
  <authors>
    <author>Bridget McKinney</author>
  </authors>
  <commentList>
    <comment ref="B6" authorId="0" shapeId="0">
      <text>
        <r>
          <rPr>
            <sz val="9"/>
            <color indexed="81"/>
            <rFont val="Calibri"/>
            <family val="2"/>
            <scheme val="minor"/>
          </rPr>
          <t>Add, subtract, multiply, and divide decimals to hundredths, using concrete models or drawings and strategies based on place value, properties of operations, and/or the relationship between addition and subtraction; relate the strategy to a written method and explain the reasoning used.</t>
        </r>
      </text>
    </comment>
    <comment ref="C6" authorId="0" shapeId="0">
      <text>
        <r>
          <rPr>
            <sz val="9"/>
            <color indexed="81"/>
            <rFont val="Calibri"/>
            <family val="2"/>
            <scheme val="minor"/>
          </rPr>
          <t>Add, subtract, multiply, and divide decimals to hundredths, using concrete models or drawings and strategies based on place value, properties of operations, and/or the relationship between addition and subtraction; relate the strategy to a written method and explain the reasoning used.</t>
        </r>
      </text>
    </comment>
    <comment ref="D6" authorId="0" shapeId="0">
      <text>
        <r>
          <rPr>
            <sz val="9"/>
            <color indexed="81"/>
            <rFont val="Calibri"/>
            <family val="2"/>
            <scheme val="minor"/>
          </rPr>
          <t>Add, subtract, multiply, and divide decimals to hundredths, using concrete models or drawings and strategies based on place value, properties of operations, and/or the relationship between addition and subtraction; relate the strategy to a written method and explain the reasoning used.</t>
        </r>
      </text>
    </comment>
    <comment ref="E6" authorId="0" shapeId="0">
      <text>
        <r>
          <rPr>
            <sz val="9"/>
            <color indexed="81"/>
            <rFont val="Calibri"/>
            <family val="2"/>
            <scheme val="minor"/>
          </rPr>
          <t>Add, subtract, multiply, and divide decimals to hundredths, using concrete models or drawings and strategies based on place value, properties of operations, and/or the relationship between addition and subtraction; relate the strategy to a written method and explain the reasoning used.</t>
        </r>
      </text>
    </comment>
    <comment ref="F6" authorId="0" shapeId="0">
      <text>
        <r>
          <rPr>
            <sz val="9"/>
            <color indexed="81"/>
            <rFont val="Calibri"/>
            <family val="2"/>
            <scheme val="minor"/>
          </rPr>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r>
      </text>
    </comment>
    <comment ref="G6" authorId="0" shapeId="0">
      <text>
        <r>
          <rPr>
            <sz val="9"/>
            <color indexed="81"/>
            <rFont val="Calibri"/>
            <family val="2"/>
            <scheme val="minor"/>
          </rPr>
          <t>Add, subtract, multiply, and divide decimals to hundredths, using concrete models or drawings and strategies based on place value, properties of operations, and/or the relationship between addition and subtraction; relate the strategy to a written method and explain the reasoning used.</t>
        </r>
      </text>
    </comment>
    <comment ref="H6" authorId="0" shapeId="0">
      <text>
        <r>
          <rPr>
            <sz val="9"/>
            <color indexed="81"/>
            <rFont val="Calibri"/>
            <family val="2"/>
            <scheme val="minor"/>
          </rPr>
          <t>Add, subtract, multiply, and divide decimals to hundredths, using concrete models or drawings and strategies based on place value, properties of operations, and/or the relationship between addition and subtraction; relate the strategy to a written method and explain the reasoning used.</t>
        </r>
      </text>
    </comment>
    <comment ref="I6" authorId="0" shapeId="0">
      <text>
        <r>
          <rPr>
            <sz val="9"/>
            <color indexed="81"/>
            <rFont val="Calibri"/>
            <family val="2"/>
            <scheme val="minor"/>
          </rPr>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r>
      </text>
    </comment>
    <comment ref="J6" authorId="0" shapeId="0">
      <text>
        <r>
          <rPr>
            <sz val="9"/>
            <color indexed="81"/>
            <rFont val="Calibri"/>
            <family val="2"/>
            <scheme val="minor"/>
          </rPr>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r>
      </text>
    </comment>
    <comment ref="K6" authorId="0" shapeId="0">
      <text>
        <r>
          <rPr>
            <sz val="9"/>
            <color indexed="81"/>
            <rFont val="Calibri"/>
            <family val="2"/>
            <scheme val="minor"/>
          </rPr>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r>
      </text>
    </comment>
    <comment ref="L6" authorId="0" shapeId="0">
      <text>
        <r>
          <rPr>
            <sz val="9"/>
            <color indexed="81"/>
            <rFont val="Calibri"/>
            <family val="2"/>
            <scheme val="minor"/>
          </rPr>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r>
      </text>
    </comment>
    <comment ref="M6" authorId="0" shapeId="0">
      <text>
        <r>
          <rPr>
            <sz val="9"/>
            <color indexed="81"/>
            <rFont val="Calibri"/>
            <family val="2"/>
            <scheme val="minor"/>
          </rPr>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r>
      </text>
    </comment>
  </commentList>
</comments>
</file>

<file path=xl/comments19.xml><?xml version="1.0" encoding="utf-8"?>
<comments xmlns="http://schemas.openxmlformats.org/spreadsheetml/2006/main">
  <authors>
    <author>Bridget McKinney</author>
  </authors>
  <commentList>
    <comment ref="B6" authorId="0" shapeId="0">
      <text>
        <r>
          <rPr>
            <sz val="9"/>
            <color indexed="81"/>
            <rFont val="Calibri"/>
            <family val="2"/>
            <scheme val="minor"/>
          </rPr>
          <t>Draw points, lines, line segments, rays, angles (right, acute, obtuse), and perpendicular and parallel lines. Identify these in two-dimensional figures.</t>
        </r>
      </text>
    </comment>
    <comment ref="C6" authorId="0" shapeId="0">
      <text>
        <r>
          <rPr>
            <sz val="9"/>
            <color indexed="81"/>
            <rFont val="Calibri"/>
            <family val="2"/>
            <scheme val="minor"/>
          </rPr>
          <t>Draw points, lines, line segments, rays, angles (right, acute, obtuse), and perpendicular and parallel lines. Identify these in two-dimensional figures.</t>
        </r>
      </text>
    </comment>
    <comment ref="D6" authorId="0" shapeId="0">
      <text>
        <r>
          <rPr>
            <sz val="9"/>
            <color indexed="81"/>
            <rFont val="Calibri"/>
            <family val="2"/>
            <scheme val="minor"/>
          </rPr>
          <t>Draw points, lines, line segments, rays, angles (right, acute, obtuse), and perpendicular and parallel lines. Identify these in two-dimensional figures.</t>
        </r>
      </text>
    </comment>
    <comment ref="E6" authorId="0" shapeId="0">
      <text>
        <r>
          <rPr>
            <sz val="9"/>
            <color indexed="81"/>
            <rFont val="Calibri"/>
            <family val="2"/>
            <scheme val="minor"/>
          </rPr>
          <t>Draw points, lines, line segments, rays, angles (right, acute, obtuse), and perpendicular and parallel lines. Identify these in two-dimensional figures.</t>
        </r>
      </text>
    </comment>
    <comment ref="F6" authorId="0" shapeId="0">
      <text>
        <r>
          <rPr>
            <sz val="9"/>
            <color indexed="81"/>
            <rFont val="Calibri"/>
            <family val="2"/>
            <scheme val="minor"/>
          </rPr>
          <t>Recognize angles as geometric shapes that are formed wherever two rays share a common endpoint, and understand concepts of angle measurement.</t>
        </r>
      </text>
    </comment>
    <comment ref="G6" authorId="0" shapeId="0">
      <text>
        <r>
          <rPr>
            <sz val="9"/>
            <color indexed="81"/>
            <rFont val="Calibri"/>
            <family val="2"/>
            <scheme val="minor"/>
          </rPr>
          <t>Draw points, lines, line segments, rays, angles (right, acute, obtuse), and perpendicular and parallel lines. Identify these in two-dimensional figures.</t>
        </r>
      </text>
    </comment>
    <comment ref="H6" authorId="0" shapeId="0">
      <text>
        <r>
          <rPr>
            <sz val="9"/>
            <color indexed="81"/>
            <rFont val="Calibri"/>
            <family val="2"/>
            <scheme val="minor"/>
          </rPr>
          <t>Classify two-dimensional figures based on the presence or absence of parallel or perpendicular lines, or the presence or absence of angles of a specified size. Recognize right triangles as a category, and identify right triangles.</t>
        </r>
      </text>
    </comment>
    <comment ref="I6" authorId="0" shapeId="0">
      <text>
        <r>
          <rPr>
            <sz val="9"/>
            <color indexed="81"/>
            <rFont val="Calibri"/>
            <family val="2"/>
            <scheme val="minor"/>
          </rPr>
          <t>Draw points, lines, line segments, rays, angles (right, acute, obtuse), and perpendicular and parallel lines. Identify these in two-dimensional figures.</t>
        </r>
      </text>
    </comment>
    <comment ref="J6" authorId="0" shapeId="0">
      <text>
        <r>
          <rPr>
            <sz val="9"/>
            <color indexed="81"/>
            <rFont val="Calibri"/>
            <family val="2"/>
            <scheme val="minor"/>
          </rPr>
          <t>Draw points, lines, line segments, rays, angles (right, acute, obtuse), and perpendicular and parallel lines. Identify these in two-dimensional figures.</t>
        </r>
      </text>
    </comment>
  </commentList>
</comments>
</file>

<file path=xl/comments2.xml><?xml version="1.0" encoding="utf-8"?>
<comments xmlns="http://schemas.openxmlformats.org/spreadsheetml/2006/main">
  <authors>
    <author>Bridget McKinney</author>
  </authors>
  <commentList>
    <comment ref="B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C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D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E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F6" authorId="0" shapeId="0">
      <text>
        <r>
          <rPr>
            <sz val="9"/>
            <color indexed="81"/>
            <rFont val="Calibri"/>
            <family val="2"/>
            <scheme val="minor"/>
          </rPr>
          <t>Recognize that in a multi-digit whole number, a digit in one place represents ten times what it represents in the place to its right. For example, recognize that 700 ÷ 70 = 10 by applying concepts of place value and division.</t>
        </r>
      </text>
    </comment>
    <comment ref="G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H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I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J6" authorId="0" shapeId="0">
      <text>
        <r>
          <rPr>
            <sz val="9"/>
            <color indexed="81"/>
            <rFont val="Calibri"/>
            <family val="2"/>
            <scheme val="minor"/>
          </rPr>
          <t xml:space="preserve">Fluently add and subtract multi-digit whole numbers using the standard algorithm. </t>
        </r>
      </text>
    </comment>
    <comment ref="K6" authorId="0" shapeId="0">
      <text>
        <r>
          <rPr>
            <sz val="9"/>
            <color indexed="81"/>
            <rFont val="Calibri"/>
            <family val="2"/>
            <scheme val="minor"/>
          </rPr>
          <t xml:space="preserve">Fluently add and subtract multi-digit whole numbers using the standard algorithm. </t>
        </r>
      </text>
    </comment>
    <comment ref="L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M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N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O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P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R6" authorId="0" shapeId="0">
      <text>
        <r>
          <rPr>
            <sz val="9"/>
            <color indexed="81"/>
            <rFont val="Calibri"/>
            <family val="2"/>
            <scheme val="minor"/>
          </rPr>
          <t xml:space="preserve">Fluently add and subtract multi-digit whole numbers using the standard algorithm. </t>
        </r>
      </text>
    </comment>
    <comment ref="S6" authorId="0" shapeId="0">
      <text>
        <r>
          <rPr>
            <sz val="9"/>
            <color indexed="81"/>
            <rFont val="Calibri"/>
            <family val="2"/>
            <scheme val="minor"/>
          </rPr>
          <t xml:space="preserve">Fluently add and subtract multi-digit whole numbers using the standard algorithm. </t>
        </r>
      </text>
    </comment>
    <comment ref="T6" authorId="0" shapeId="0">
      <text>
        <r>
          <rPr>
            <sz val="9"/>
            <color indexed="81"/>
            <rFont val="Calibri"/>
            <family val="2"/>
            <scheme val="minor"/>
          </rPr>
          <t xml:space="preserve">Fluently add and subtract multi-digit whole numbers using the standard algorithm. </t>
        </r>
      </text>
    </comment>
    <comment ref="U6" authorId="0" shapeId="0">
      <text>
        <r>
          <rPr>
            <sz val="9"/>
            <color indexed="81"/>
            <rFont val="Calibri"/>
            <family val="2"/>
            <scheme val="minor"/>
          </rPr>
          <t xml:space="preserve">Fluently add and subtract multi-digit whole numbers using the standard algorithm. </t>
        </r>
      </text>
    </comment>
    <comment ref="V6" authorId="0" shapeId="0">
      <text>
        <r>
          <rPr>
            <sz val="9"/>
            <color indexed="81"/>
            <rFont val="Calibri"/>
            <family val="2"/>
            <scheme val="minor"/>
          </rPr>
          <t xml:space="preserve">Fluently add and subtract multi-digit whole numbers using the standard algorithm. </t>
        </r>
      </text>
    </comment>
    <comment ref="W6" authorId="0" shapeId="0">
      <text>
        <r>
          <rPr>
            <sz val="9"/>
            <color indexed="81"/>
            <rFont val="Calibri"/>
            <family val="2"/>
            <scheme val="minor"/>
          </rPr>
          <t xml:space="preserve">Fluently add and subtract multi-digit whole numbers using the standard algorithm. </t>
        </r>
      </text>
    </comment>
    <comment ref="X6" authorId="0" shapeId="0">
      <text>
        <r>
          <rPr>
            <sz val="9"/>
            <color indexed="81"/>
            <rFont val="Calibri"/>
            <family val="2"/>
            <scheme val="minor"/>
          </rPr>
          <t xml:space="preserve">Fluently add and subtract multi-digit whole numbers using the standard algorithm. </t>
        </r>
      </text>
    </comment>
    <comment ref="Y6" authorId="0" shapeId="0">
      <text>
        <r>
          <rPr>
            <sz val="9"/>
            <color indexed="81"/>
            <rFont val="Calibri"/>
            <family val="2"/>
            <scheme val="minor"/>
          </rPr>
          <t xml:space="preserve">Fluently add and subtract multi-digit whole numbers using the standard algorithm. </t>
        </r>
      </text>
    </comment>
    <comment ref="Z6" authorId="0" shapeId="0">
      <text>
        <r>
          <rPr>
            <sz val="9"/>
            <color indexed="81"/>
            <rFont val="Calibri"/>
            <family val="2"/>
            <scheme val="minor"/>
          </rPr>
          <t xml:space="preserve">Fluently add and subtract multi-digit whole numbers using the standard algorithm. </t>
        </r>
      </text>
    </comment>
    <comment ref="AA6" authorId="0" shapeId="0">
      <text>
        <r>
          <rPr>
            <sz val="9"/>
            <color indexed="81"/>
            <rFont val="Calibri"/>
            <family val="2"/>
            <scheme val="minor"/>
          </rPr>
          <t xml:space="preserve">Fluently add and subtract multi-digit whole numbers using the standard algorithm. </t>
        </r>
      </text>
    </comment>
    <comment ref="AB6" authorId="0" shapeId="0">
      <text>
        <r>
          <rPr>
            <sz val="9"/>
            <color indexed="81"/>
            <rFont val="Calibri"/>
            <family val="2"/>
            <scheme val="minor"/>
          </rPr>
          <t xml:space="preserve">Fluently add and subtract multi-digit whole numbers using the standard algorithm. </t>
        </r>
      </text>
    </comment>
    <comment ref="AC6" authorId="0" shapeId="0">
      <text>
        <r>
          <rPr>
            <sz val="9"/>
            <color indexed="81"/>
            <rFont val="Calibri"/>
            <family val="2"/>
            <scheme val="minor"/>
          </rPr>
          <t xml:space="preserve">Fluently add and subtract multi-digit whole numbers using the standard algorithm. </t>
        </r>
      </text>
    </comment>
    <comment ref="AD6" authorId="0" shapeId="0">
      <text>
        <r>
          <rPr>
            <sz val="9"/>
            <color indexed="81"/>
            <rFont val="Calibri"/>
            <family val="2"/>
            <scheme val="minor"/>
          </rPr>
          <t xml:space="preserve">Fluently add and subtract multi-digit whole numbers using the standard algorithm. </t>
        </r>
      </text>
    </comment>
    <comment ref="AE6" authorId="0" shapeId="0">
      <text>
        <r>
          <rPr>
            <sz val="9"/>
            <color indexed="81"/>
            <rFont val="Calibri"/>
            <family val="2"/>
            <scheme val="minor"/>
          </rPr>
          <t xml:space="preserve">Fluently add and subtract multi-digit whole numbers using the standard algorithm. </t>
        </r>
      </text>
    </comment>
    <comment ref="AF6" authorId="0" shapeId="0">
      <text>
        <r>
          <rPr>
            <sz val="9"/>
            <color indexed="81"/>
            <rFont val="Calibri"/>
            <family val="2"/>
            <scheme val="minor"/>
          </rPr>
          <t xml:space="preserve">Fluently add and subtract multi-digit whole numbers using the standard algorithm. </t>
        </r>
      </text>
    </comment>
    <comment ref="AG6" authorId="0" shapeId="0">
      <text>
        <r>
          <rPr>
            <sz val="9"/>
            <color indexed="81"/>
            <rFont val="Calibri"/>
            <family val="2"/>
            <scheme val="minor"/>
          </rPr>
          <t xml:space="preserve">Fluently add and subtract multi-digit whole numbers using the standard algorithm. </t>
        </r>
      </text>
    </comment>
    <comment ref="AH6" authorId="0" shapeId="0">
      <text>
        <r>
          <rPr>
            <sz val="9"/>
            <color indexed="81"/>
            <rFont val="Calibri"/>
            <family val="2"/>
            <scheme val="minor"/>
          </rPr>
          <t xml:space="preserve">Fluently add and subtract multi-digit whole numbers using the standard algorithm. </t>
        </r>
      </text>
    </comment>
    <comment ref="AI6" authorId="0" shapeId="0">
      <text>
        <r>
          <rPr>
            <sz val="9"/>
            <color indexed="81"/>
            <rFont val="Calibri"/>
            <family val="2"/>
            <scheme val="minor"/>
          </rPr>
          <t xml:space="preserve">Fluently add and subtract multi-digit whole numbers using the standard algorithm. </t>
        </r>
      </text>
    </comment>
  </commentList>
</comments>
</file>

<file path=xl/comments20.xml><?xml version="1.0" encoding="utf-8"?>
<comments xmlns="http://schemas.openxmlformats.org/spreadsheetml/2006/main">
  <authors>
    <author>Bridget McKinney</author>
  </authors>
  <commentList>
    <comment ref="B6" authorId="0" shapeId="0">
      <text>
        <r>
          <rPr>
            <sz val="9"/>
            <color indexed="81"/>
            <rFont val="Calibri"/>
            <family val="2"/>
            <scheme val="minor"/>
          </rPr>
          <t>Draw points, lines, line segments, rays, angles (right, acute, obtuse), and perpendicular and parallel lines. Identify these in two-dimensional figures.</t>
        </r>
      </text>
    </comment>
    <comment ref="C6" authorId="0" shapeId="0">
      <text>
        <r>
          <rPr>
            <sz val="9"/>
            <color indexed="81"/>
            <rFont val="Calibri"/>
            <family val="2"/>
            <scheme val="minor"/>
          </rPr>
          <t>An angle that turns through n one-degree angles is said to have an angle measure of n degrees.</t>
        </r>
      </text>
    </comment>
    <comment ref="D6" authorId="0" shapeId="0">
      <text>
        <r>
          <rPr>
            <sz val="9"/>
            <color indexed="81"/>
            <rFont val="Calibri"/>
            <family val="2"/>
            <scheme val="minor"/>
          </rPr>
          <t>Measure angles in whole-number degrees using a protractor. Sketch angles of specified measure.</t>
        </r>
      </text>
    </comment>
    <comment ref="E6" authorId="0" shapeId="0">
      <text>
        <r>
          <rPr>
            <sz val="9"/>
            <color indexed="81"/>
            <rFont val="Calibri"/>
            <family val="2"/>
            <scheme val="minor"/>
          </rPr>
          <t>An angle is measured with reference to a circle with its center at the common endpoint of the rays, by considering the fraction of the circular arc between the points where the two rays intersect the circle. An angle that turns through 1/360 of a circle is called a “one-degree angle,” and can be used to measure angles.</t>
        </r>
      </text>
    </comment>
    <comment ref="F6" authorId="0" shapeId="0">
      <text>
        <r>
          <rPr>
            <sz val="9"/>
            <color indexed="81"/>
            <rFont val="Calibri"/>
            <family val="2"/>
            <scheme val="minor"/>
          </rPr>
          <t>Recognize angle measure as additive. When an angle is decomposed into non-overlapping parts, the angle measure of the whole is the sum of the angle measures of the parts. Solve addition and subtraction problems to find unknown angles on a diagram in real world and mathematical problems, e.g., by using an equation with a symbol for the unknown angle measure.</t>
        </r>
      </text>
    </comment>
    <comment ref="G6" authorId="0" shapeId="0">
      <text>
        <r>
          <rPr>
            <sz val="9"/>
            <color indexed="81"/>
            <rFont val="Calibri"/>
            <family val="2"/>
            <scheme val="minor"/>
          </rPr>
          <t>Measure angles in whole-number degrees using a protractor. Sketch angles of specified measure.</t>
        </r>
      </text>
    </comment>
    <comment ref="H6" authorId="0" shapeId="0">
      <text>
        <r>
          <rPr>
            <sz val="9"/>
            <color indexed="81"/>
            <rFont val="Calibri"/>
            <family val="2"/>
            <scheme val="minor"/>
          </rPr>
          <t>Measure angles in whole-number degrees using a protractor. Sketch angles of specified measure.</t>
        </r>
      </text>
    </comment>
    <comment ref="I6" authorId="0" shapeId="0">
      <text>
        <r>
          <rPr>
            <sz val="9"/>
            <color indexed="81"/>
            <rFont val="Calibri"/>
            <family val="2"/>
            <scheme val="minor"/>
          </rPr>
          <t>Measure angles in whole-number degrees using a protractor. Sketch angles of specified measure.</t>
        </r>
      </text>
    </comment>
    <comment ref="J6" authorId="0" shapeId="0">
      <text>
        <r>
          <rPr>
            <sz val="9"/>
            <color indexed="81"/>
            <rFont val="Calibri"/>
            <family val="2"/>
            <scheme val="minor"/>
          </rPr>
          <t>Recognize angle measure as additive. When an angle is decomposed into non-overlapping parts, the angle measure of the whole is the sum of the angle measures of the parts. Solve addition and subtraction problems to find unknown angles on a diagram in real world and mathematical problems, e.g., by using an equation with a symbol for the unknown angle measure.</t>
        </r>
      </text>
    </comment>
    <comment ref="K6" authorId="0" shapeId="0">
      <text>
        <r>
          <rPr>
            <sz val="9"/>
            <color indexed="81"/>
            <rFont val="Calibri"/>
            <family val="2"/>
            <scheme val="minor"/>
          </rPr>
          <t>An angle is measured with reference to a circle with its center at the common endpoint of the rays, by considering the fraction of the circular arc between the points where the two rays intersect the circle. An angle that turns through 1/360 of a circle is called a “one-degree angle,” and can be used to measure angles.</t>
        </r>
      </text>
    </comment>
    <comment ref="L6" authorId="0" shapeId="0">
      <text>
        <r>
          <rPr>
            <sz val="9"/>
            <color indexed="81"/>
            <rFont val="Calibri"/>
            <family val="2"/>
            <scheme val="minor"/>
          </rPr>
          <t>An angle that turns through n one-degree angles is said to have an angle measure of n degrees.</t>
        </r>
      </text>
    </comment>
    <comment ref="M6" authorId="0" shapeId="0">
      <text>
        <r>
          <rPr>
            <sz val="9"/>
            <color indexed="81"/>
            <rFont val="Calibri"/>
            <family val="2"/>
            <scheme val="minor"/>
          </rPr>
          <t>Recognize angle measure as additive. When an angle is decomposed into non-overlapping parts, the angle measure of the whole is the sum of the angle measures of the parts. Solve addition and subtraction problems to find unknown angles on a diagram in real world and mathematical problems, e.g., by using an equation with a symbol for the unknown angle measure.</t>
        </r>
      </text>
    </comment>
    <comment ref="N6" authorId="0" shapeId="0">
      <text>
        <r>
          <rPr>
            <sz val="9"/>
            <color indexed="81"/>
            <rFont val="Calibri"/>
            <family val="2"/>
            <scheme val="minor"/>
          </rPr>
          <t>Draw points, lines, line segments, rays, angles (right, acute, obtuse), and perpendicular and parallel lines. Identify these in two-dimensional figures.</t>
        </r>
      </text>
    </comment>
    <comment ref="O6" authorId="0" shapeId="0">
      <text>
        <r>
          <rPr>
            <sz val="9"/>
            <color indexed="81"/>
            <rFont val="Calibri"/>
            <family val="2"/>
            <scheme val="minor"/>
          </rPr>
          <t>Recognize angle measure as additive. When an angle is decomposed into non-overlapping parts, the angle measure of the whole is the sum of the angle measures of the parts. Solve addition and subtraction problems to find unknown angles on a diagram in real world and mathematical problems, e.g., by using an equation with a symbol for the unknown angle measure.</t>
        </r>
      </text>
    </comment>
    <comment ref="P6" authorId="0" shapeId="0">
      <text>
        <r>
          <rPr>
            <sz val="9"/>
            <color indexed="81"/>
            <rFont val="Calibri"/>
            <family val="2"/>
            <scheme val="minor"/>
          </rPr>
          <t>Recognize angle measure as additive. When an angle is decomposed into non-overlapping parts, the angle measure of the whole is the sum of the angle measures of the parts. Solve addition and subtraction problems to find unknown angles on a diagram in real world and mathematical problems, e.g., by using an equation with a symbol for the unknown angle measure.</t>
        </r>
      </text>
    </comment>
    <comment ref="Q6" authorId="0" shapeId="0">
      <text>
        <r>
          <rPr>
            <sz val="9"/>
            <color indexed="81"/>
            <rFont val="Calibri"/>
            <family val="2"/>
            <scheme val="minor"/>
          </rPr>
          <t>Recognize angle measure as additive. When an angle is decomposed into non-overlapping parts, the angle measure of the whole is the sum of the angle measures of the parts. Solve addition and subtraction problems to find unknown angles on a diagram in real world and mathematical problems, e.g., by using an equation with a symbol for the unknown angle measure.</t>
        </r>
      </text>
    </comment>
    <comment ref="R6" authorId="0" shapeId="0">
      <text>
        <r>
          <rPr>
            <sz val="9"/>
            <color indexed="81"/>
            <rFont val="Calibri"/>
            <family val="2"/>
            <scheme val="minor"/>
          </rPr>
          <t>Recognize angle measure as additive. When an angle is decomposed into non-overlapping parts, the angle measure of the whole is the sum of the angle measures of the parts. Solve addition and subtraction problems to find unknown angles on a diagram in real world and mathematical problems, e.g., by using an equation with a symbol for the unknown angle measure.</t>
        </r>
      </text>
    </comment>
  </commentList>
</comments>
</file>

<file path=xl/comments21.xml><?xml version="1.0" encoding="utf-8"?>
<comments xmlns="http://schemas.openxmlformats.org/spreadsheetml/2006/main">
  <authors>
    <author>Bridget McKinney</author>
  </authors>
  <commentList>
    <comment ref="B6" authorId="0" shapeId="0">
      <text>
        <r>
          <rPr>
            <sz val="9"/>
            <color indexed="81"/>
            <rFont val="Calibri"/>
            <family val="2"/>
            <scheme val="minor"/>
          </rPr>
          <t>Draw points, lines, line segments, rays, angles (right, acute, obtuse), and perpendicular and parallel lines. Identify these in two-dimensional figures.</t>
        </r>
      </text>
    </comment>
    <comment ref="C6" authorId="0" shapeId="0">
      <text>
        <r>
          <rPr>
            <sz val="9"/>
            <color indexed="81"/>
            <rFont val="Calibri"/>
            <family val="2"/>
            <scheme val="minor"/>
          </rPr>
          <t>Draw points, lines, line segments, rays, angles (right, acute, obtuse), and perpendicular and parallel lines. Identify these in two-dimensional figures.</t>
        </r>
      </text>
    </comment>
    <comment ref="D6" authorId="0" shapeId="0">
      <text>
        <r>
          <rPr>
            <sz val="9"/>
            <color indexed="81"/>
            <rFont val="Calibri"/>
            <family val="2"/>
            <scheme val="minor"/>
          </rPr>
          <t>Draw points, lines, line segments, rays, angles (right, acute, obtuse), and perpendicular and parallel lines. Identify these in two-dimensional figures.</t>
        </r>
      </text>
    </comment>
    <comment ref="E6" authorId="0" shapeId="0">
      <text>
        <r>
          <rPr>
            <sz val="9"/>
            <color indexed="81"/>
            <rFont val="Calibri"/>
            <family val="2"/>
            <scheme val="minor"/>
          </rPr>
          <t>Draw points, lines, line segments, rays, angles (right, acute, obtuse), and perpendicular and parallel lines. Identify these in two-dimensional figures.</t>
        </r>
      </text>
    </comment>
    <comment ref="F6" authorId="0" shapeId="0">
      <text>
        <r>
          <rPr>
            <sz val="9"/>
            <color indexed="81"/>
            <rFont val="Calibri"/>
            <family val="2"/>
            <scheme val="minor"/>
          </rPr>
          <t>Draw points, lines, line segments, rays, angles (right, acute, obtuse), and perpendicular and parallel lines. Identify these in two-dimensional figures.</t>
        </r>
      </text>
    </comment>
    <comment ref="G6" authorId="0" shapeId="0">
      <text>
        <r>
          <rPr>
            <sz val="9"/>
            <color indexed="81"/>
            <rFont val="Calibri"/>
            <family val="2"/>
            <scheme val="minor"/>
          </rPr>
          <t>Draw points, lines, line segments, rays, angles (right, acute, obtuse), and perpendicular and parallel lines. Identify these in two-dimensional figures.</t>
        </r>
      </text>
    </comment>
    <comment ref="H6" authorId="0" shapeId="0">
      <text>
        <r>
          <rPr>
            <sz val="9"/>
            <color indexed="81"/>
            <rFont val="Calibri"/>
            <family val="2"/>
            <scheme val="minor"/>
          </rPr>
          <t>Draw points, lines, line segments, rays, angles (right, acute, obtuse), and perpendicular and parallel lines. Identify these in two-dimensional figures.</t>
        </r>
      </text>
    </comment>
    <comment ref="I6" authorId="0" shapeId="0">
      <text>
        <r>
          <rPr>
            <sz val="9"/>
            <color indexed="81"/>
            <rFont val="Calibri"/>
            <family val="2"/>
            <scheme val="minor"/>
          </rPr>
          <t>Draw points, lines, line segments, rays, angles (right, acute, obtuse), and perpendicular and parallel lines. Identify these in two-dimensional figures.</t>
        </r>
      </text>
    </comment>
    <comment ref="J6" authorId="0" shapeId="0">
      <text>
        <r>
          <rPr>
            <sz val="9"/>
            <color indexed="81"/>
            <rFont val="Calibri"/>
            <family val="2"/>
            <scheme val="minor"/>
          </rPr>
          <t>Draw points, lines, line segments, rays, angles (right, acute, obtuse), and perpendicular and parallel lines. Identify these in two-dimensional figures.</t>
        </r>
      </text>
    </comment>
    <comment ref="K6" authorId="0" shapeId="0">
      <text>
        <r>
          <rPr>
            <sz val="9"/>
            <color indexed="81"/>
            <rFont val="Calibri"/>
            <family val="2"/>
            <scheme val="minor"/>
          </rPr>
          <t>Draw points, lines, line segments, rays, angles (right, acute, obtuse), and perpendicular and parallel lines. Identify these in two-dimensional figures.</t>
        </r>
      </text>
    </comment>
    <comment ref="L6" authorId="0" shapeId="0">
      <text>
        <r>
          <rPr>
            <sz val="9"/>
            <color indexed="81"/>
            <rFont val="Calibri"/>
            <family val="2"/>
            <scheme val="minor"/>
          </rPr>
          <t>Draw points, lines, line segments, rays, angles (right, acute, obtuse), and perpendicular and parallel lines. Identify these in two-dimensional figures.</t>
        </r>
      </text>
    </comment>
    <comment ref="M6" authorId="0" shapeId="0">
      <text>
        <r>
          <rPr>
            <sz val="9"/>
            <color indexed="81"/>
            <rFont val="Calibri"/>
            <family val="2"/>
            <scheme val="minor"/>
          </rPr>
          <t>Draw points, lines, line segments, rays, angles (right, acute, obtuse), and perpendicular and parallel lines. Identify these in two-dimensional figures.</t>
        </r>
      </text>
    </comment>
  </commentList>
</comments>
</file>

<file path=xl/comments22.xml><?xml version="1.0" encoding="utf-8"?>
<comments xmlns="http://schemas.openxmlformats.org/spreadsheetml/2006/main">
  <authors>
    <author>Bridget McKinney</author>
  </authors>
  <commentList>
    <comment ref="B6" authorId="0" shapeId="0">
      <text>
        <r>
          <rPr>
            <sz val="9"/>
            <color indexed="81"/>
            <rFont val="Calibri"/>
            <family val="2"/>
            <scheme val="minor"/>
          </rPr>
          <t>Draw points, lines, line segments, rays, angles (right, acute, obtuse), and perpendicular and parallel lines. Identify these in two-dimensional figures.</t>
        </r>
      </text>
    </comment>
    <comment ref="C6" authorId="0" shapeId="0">
      <text>
        <r>
          <rPr>
            <sz val="9"/>
            <color indexed="81"/>
            <rFont val="Calibri"/>
            <family val="2"/>
            <scheme val="minor"/>
          </rPr>
          <t>Draw points, lines, line segments, rays, angles (right, acute, obtuse), and perpendicular and parallel lines. Identify these in two-dimensional figures.</t>
        </r>
      </text>
    </comment>
    <comment ref="D6" authorId="0" shapeId="0">
      <text>
        <r>
          <rPr>
            <sz val="9"/>
            <color indexed="81"/>
            <rFont val="Calibri"/>
            <family val="2"/>
            <scheme val="minor"/>
          </rPr>
          <t>Draw points, lines, line segments, rays, angles (right, acute, obtuse), and perpendicular and parallel lines. Identify these in two-dimensional figures.</t>
        </r>
      </text>
    </comment>
    <comment ref="E6" authorId="0" shapeId="0">
      <text>
        <r>
          <rPr>
            <sz val="9"/>
            <color indexed="81"/>
            <rFont val="Calibri"/>
            <family val="2"/>
            <scheme val="minor"/>
          </rPr>
          <t>Draw points, lines, line segments, rays, angles (right, acute, obtuse), and perpendicular and parallel lines. Identify these in two-dimensional figures.</t>
        </r>
      </text>
    </comment>
    <comment ref="F6" authorId="0" shapeId="0">
      <text>
        <r>
          <rPr>
            <sz val="9"/>
            <color indexed="81"/>
            <rFont val="Calibri"/>
            <family val="2"/>
            <scheme val="minor"/>
          </rPr>
          <t>Draw points, lines, line segments, rays, angles (right, acute, obtuse), and perpendicular and parallel lines. Identify these in two-dimensional figures.</t>
        </r>
      </text>
    </comment>
    <comment ref="G6" authorId="0" shapeId="0">
      <text>
        <r>
          <rPr>
            <sz val="9"/>
            <color indexed="81"/>
            <rFont val="Calibri"/>
            <family val="2"/>
            <scheme val="minor"/>
          </rPr>
          <t>Draw points, lines, line segments, rays, angles (right, acute, obtuse), and perpendicular and parallel lines. Identify these in two-dimensional figures.</t>
        </r>
      </text>
    </comment>
    <comment ref="H6" authorId="0" shapeId="0">
      <text>
        <r>
          <rPr>
            <sz val="9"/>
            <color indexed="81"/>
            <rFont val="Calibri"/>
            <family val="2"/>
            <scheme val="minor"/>
          </rPr>
          <t>Measure angles in whole-number degrees using a protractor. Sketch angles of specified measure.</t>
        </r>
      </text>
    </comment>
    <comment ref="I6" authorId="0" shapeId="0">
      <text>
        <r>
          <rPr>
            <sz val="9"/>
            <color indexed="81"/>
            <rFont val="Calibri"/>
            <family val="2"/>
            <scheme val="minor"/>
          </rPr>
          <t>Draw points, lines, line segments, rays, angles (right, acute, obtuse), and perpendicular and parallel lines. Identify these in two-dimensional figures.</t>
        </r>
      </text>
    </comment>
    <comment ref="J6" authorId="0" shapeId="0">
      <text>
        <r>
          <rPr>
            <sz val="9"/>
            <color indexed="81"/>
            <rFont val="Calibri"/>
            <family val="2"/>
            <scheme val="minor"/>
          </rPr>
          <t>Draw points, lines, line segments, rays, angles (right, acute, obtuse), and perpendicular and parallel lines. Identify these in two-dimensional figures.</t>
        </r>
      </text>
    </comment>
    <comment ref="K6" authorId="0" shapeId="0">
      <text>
        <r>
          <rPr>
            <sz val="9"/>
            <color indexed="81"/>
            <rFont val="Calibri"/>
            <family val="2"/>
            <scheme val="minor"/>
          </rPr>
          <t>Measure angles in whole-number degrees using a protractor. Sketch angles of specified measure.</t>
        </r>
      </text>
    </comment>
    <comment ref="L6" authorId="0" shapeId="0">
      <text>
        <r>
          <rPr>
            <sz val="9"/>
            <color indexed="81"/>
            <rFont val="Calibri"/>
            <family val="2"/>
            <scheme val="minor"/>
          </rPr>
          <t>Draw points, lines, line segments, rays, angles (right, acute, obtuse), and perpendicular and parallel lines. Identify these in two-dimensional figures.</t>
        </r>
      </text>
    </comment>
  </commentList>
</comments>
</file>

<file path=xl/comments23.xml><?xml version="1.0" encoding="utf-8"?>
<comments xmlns="http://schemas.openxmlformats.org/spreadsheetml/2006/main">
  <authors>
    <author>Bridget McKinney</author>
  </authors>
  <commentList>
    <comment ref="B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C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D6" authorId="0" shapeId="0">
      <text>
        <r>
          <rPr>
            <sz val="9"/>
            <color indexed="81"/>
            <rFont val="Calibri"/>
            <family val="2"/>
            <scheme val="minor"/>
          </rPr>
          <t>Classify two-dimensional figures based on the presence or absence of parallel or perpendicular lines, or the presence or absence of angles of a specified size. Recognize right triangles as a category, and identify right triangles.</t>
        </r>
      </text>
    </comment>
    <comment ref="E6" authorId="0" shapeId="0">
      <text>
        <r>
          <rPr>
            <sz val="9"/>
            <color indexed="81"/>
            <rFont val="Calibri"/>
            <family val="2"/>
            <scheme val="minor"/>
          </rPr>
          <t>Classify two-dimensional figures based on the presence or absence of parallel or perpendicular lines, or the presence or absence of angles of a specified size. Recognize right triangles as a category, and identify right triangles.</t>
        </r>
      </text>
    </comment>
    <comment ref="F6" authorId="0" shapeId="0">
      <text>
        <r>
          <rPr>
            <sz val="9"/>
            <color indexed="81"/>
            <rFont val="Calibri"/>
            <family val="2"/>
            <scheme val="minor"/>
          </rPr>
          <t>Draw points, lines, line segments, rays, angles (right, acute, obtuse), and perpendicular and parallel lines. Identify these in two-dimensional figures.</t>
        </r>
      </text>
    </comment>
    <comment ref="G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H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I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J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K6" authorId="0" shapeId="0">
      <text>
        <r>
          <rPr>
            <sz val="9"/>
            <color indexed="81"/>
            <rFont val="Calibri"/>
            <family val="2"/>
            <scheme val="minor"/>
          </rPr>
          <t xml:space="preserve">Partition circles and rectangles into two, three, or four equal shares, describe the shares using the words halves, thirds, half of, a third of, etc., and describe the whole as two halves, three thirds, four fourths. Recognize that equal shares of identical wholes need not have the same shape. </t>
        </r>
      </text>
    </comment>
    <comment ref="L6" authorId="0" shapeId="0">
      <text>
        <r>
          <rPr>
            <sz val="9"/>
            <color indexed="81"/>
            <rFont val="Calibri"/>
            <family val="2"/>
            <scheme val="minor"/>
          </rPr>
          <t xml:space="preserve">Partition circles and rectangles into two, three, or four equal shares, describe the shares using the words halves, thirds, half of, a third of, etc., and describe the whole as two halves, three thirds, four fourths. Recognize that equal shares of identical wholes need not have the same shape. </t>
        </r>
      </text>
    </comment>
    <comment ref="M6" authorId="0" shapeId="0">
      <text>
        <r>
          <rPr>
            <sz val="9"/>
            <color indexed="81"/>
            <rFont val="Calibri"/>
            <family val="2"/>
            <scheme val="minor"/>
          </rPr>
          <t xml:space="preserve">Partition circles and rectangles into two, three, or four equal shares, describe the shares using the words halves, thirds, half of, a third of, etc., and describe the whole as two halves, three thirds, four fourths. Recognize that equal shares of identical wholes need not have the same shape. </t>
        </r>
      </text>
    </comment>
    <comment ref="N6" authorId="0" shapeId="0">
      <text>
        <r>
          <rPr>
            <sz val="9"/>
            <color indexed="81"/>
            <rFont val="Calibri"/>
            <family val="2"/>
            <scheme val="minor"/>
          </rPr>
          <t>Draw points, lines, line segments, rays, angles (right, acute, obtuse), and perpendicular and parallel lines. Identify these in two-dimensional figures.</t>
        </r>
      </text>
    </comment>
    <comment ref="O6" authorId="0" shapeId="0">
      <text>
        <r>
          <rPr>
            <sz val="9"/>
            <color indexed="81"/>
            <rFont val="Calibri"/>
            <family val="2"/>
            <scheme val="minor"/>
          </rPr>
          <t>Draw points, lines, line segments, rays, angles (right, acute, obtuse), and perpendicular and parallel lines. Identify these in two-dimensional figures.</t>
        </r>
      </text>
    </comment>
  </commentList>
</comments>
</file>

<file path=xl/comments24.xml><?xml version="1.0" encoding="utf-8"?>
<comments xmlns="http://schemas.openxmlformats.org/spreadsheetml/2006/main">
  <authors>
    <author>Bridget McKinney</author>
  </authors>
  <commentList>
    <comment ref="B6" authorId="0" shapeId="0">
      <text>
        <r>
          <rPr>
            <sz val="9"/>
            <color indexed="81"/>
            <rFont val="Calibri"/>
            <family val="2"/>
            <scheme val="minor"/>
          </rPr>
          <t>Classify two-dimensional figures based on the presence or absence of parallel or perpendicular lines, or the presence or absence of angles of a specified size. Recognize right triangles as a category, and identify right triangles.</t>
        </r>
      </text>
    </comment>
    <comment ref="C6" authorId="0" shapeId="0">
      <text>
        <r>
          <rPr>
            <sz val="9"/>
            <color indexed="81"/>
            <rFont val="Calibri"/>
            <family val="2"/>
            <scheme val="minor"/>
          </rPr>
          <t>Solve real world and mathematical problems involving perimeters of polygons, including finding the perimeter given the side lengths, finding an unknown side length, and exhibiting rectangles with the same perimeter and different areas or with the same area and different perimeters.</t>
        </r>
      </text>
    </comment>
    <comment ref="D6" authorId="0" shapeId="0">
      <text>
        <r>
          <rPr>
            <sz val="9"/>
            <color indexed="81"/>
            <rFont val="Calibri"/>
            <family val="2"/>
            <scheme val="minor"/>
          </rPr>
          <t>Classify two-dimensional figures based on the presence or absence of parallel or perpendicular lines, or the presence or absence of angles of a specified size. Recognize right triangles as a category, and identify right triangles.</t>
        </r>
      </text>
    </comment>
    <comment ref="E6" authorId="0" shapeId="0">
      <text>
        <r>
          <rPr>
            <sz val="9"/>
            <color indexed="81"/>
            <rFont val="Calibri"/>
            <family val="2"/>
            <scheme val="minor"/>
          </rPr>
          <t>Recognize angle measure as additive. When an angle is decomposed into non-overlapping parts, the angle measure of the whole is the sum of the angle measures of the parts. Solve addition and subtraction problems to find unknown angles on a diagram in real world and mathematical problems, e.g., by using an equation with a symbol for the unknown angle measure.</t>
        </r>
      </text>
    </comment>
    <comment ref="F6" authorId="0" shapeId="0">
      <text>
        <r>
          <rPr>
            <sz val="9"/>
            <color indexed="81"/>
            <rFont val="Calibri"/>
            <family val="2"/>
            <scheme val="minor"/>
          </rPr>
          <t>Solve real world and mathematical problems involving perimeters of polygons, including finding the perimeter given the side lengths, finding an unknown side length, and exhibiting rectangles with the same perimeter and different areas or with the same area and different perimeters.</t>
        </r>
      </text>
    </comment>
    <comment ref="G6" authorId="0" shapeId="0">
      <text>
        <r>
          <rPr>
            <sz val="9"/>
            <color indexed="81"/>
            <rFont val="Calibri"/>
            <family val="2"/>
            <scheme val="minor"/>
          </rPr>
          <t>Solve real world and mathematical problems involving perimeters of polygons, including finding the perimeter given the side lengths, finding an unknown side length, and exhibiting rectangles with the same perimeter and different areas or with the same area and different perimeters.</t>
        </r>
      </text>
    </comment>
    <comment ref="H6" authorId="0" shapeId="0">
      <text>
        <r>
          <rPr>
            <sz val="9"/>
            <color indexed="81"/>
            <rFont val="Calibri"/>
            <family val="2"/>
            <scheme val="minor"/>
          </rPr>
          <t>Solve real world and mathematical problems involving perimeters of polygons, including finding the perimeter given the side lengths, finding an unknown side length, and exhibiting rectangles with the same perimeter and different areas or with the same area and different perimeters.</t>
        </r>
      </text>
    </comment>
    <comment ref="I6" authorId="0" shapeId="0">
      <text>
        <r>
          <rPr>
            <sz val="9"/>
            <color indexed="81"/>
            <rFont val="Calibri"/>
            <family val="2"/>
            <scheme val="minor"/>
          </rPr>
          <t>Recognize angle measure as additive. When an angle is decomposed into non-overlapping parts, the angle measure of the whole is the sum of the angle measures of the parts. Solve addition and subtraction problems to find unknown angles on a diagram in real world and mathematical problems, e.g., by using an equation with a symbol for the unknown angle measure.</t>
        </r>
      </text>
    </comment>
    <comment ref="J6" authorId="0" shapeId="0">
      <text>
        <r>
          <rPr>
            <sz val="9"/>
            <color indexed="81"/>
            <rFont val="Calibri"/>
            <family val="2"/>
            <scheme val="minor"/>
          </rPr>
          <t>Solve real world and mathematical problems involving perimeters of polygons, including finding the perimeter given the side lengths, finding an unknown side length, and exhibiting rectangles with the same perimeter and different areas or with the same area and different perimeters.</t>
        </r>
      </text>
    </comment>
    <comment ref="K6" authorId="0" shapeId="0">
      <text>
        <r>
          <rPr>
            <sz val="9"/>
            <color indexed="81"/>
            <rFont val="Calibri"/>
            <family val="2"/>
            <scheme val="minor"/>
          </rPr>
          <t>Recognize angle measure as additive. When an angle is decomposed into non-overlapping parts, the angle measure of the whole is the sum of the angle measures of the parts. Solve addition and subtraction problems to find unknown angles on a diagram in real world and mathematical problems, e.g., by using an equation with a symbol for the unknown angle measure.</t>
        </r>
      </text>
    </comment>
    <comment ref="L6" authorId="0" shapeId="0">
      <text>
        <r>
          <rPr>
            <sz val="9"/>
            <color indexed="81"/>
            <rFont val="Calibri"/>
            <family val="2"/>
            <scheme val="minor"/>
          </rPr>
          <t>Solve real world and mathematical problems involving perimeters of polygons, including finding the perimeter given the side lengths, finding an unknown side length, and exhibiting rectangles with the same perimeter and different areas or with the same area and different perimeters.</t>
        </r>
      </text>
    </comment>
    <comment ref="M6" authorId="0" shapeId="0">
      <text>
        <r>
          <rPr>
            <sz val="9"/>
            <color indexed="81"/>
            <rFont val="Calibri"/>
            <family val="2"/>
            <scheme val="minor"/>
          </rPr>
          <t>Solve real world and mathematical problems involving perimeters of polygons, including finding the perimeter given the side lengths, finding an unknown side length, and exhibiting rectangles with the same perimeter and different areas or with the same area and different perimeters.</t>
        </r>
      </text>
    </comment>
    <comment ref="N6" authorId="0" shapeId="0">
      <text>
        <r>
          <rPr>
            <sz val="9"/>
            <color indexed="81"/>
            <rFont val="Calibri"/>
            <family val="2"/>
            <scheme val="minor"/>
          </rPr>
          <t>Recognize angle measure as additive. When an angle is decomposed into non-overlapping parts, the angle measure of the whole is the sum of the angle measures of the parts. Solve addition and subtraction problems to find unknown angles on a diagram in real world and mathematical problems, e.g., by using an equation with a symbol for the unknown angle measure.</t>
        </r>
      </text>
    </comment>
  </commentList>
</comments>
</file>

<file path=xl/comments25.xml><?xml version="1.0" encoding="utf-8"?>
<comments xmlns="http://schemas.openxmlformats.org/spreadsheetml/2006/main">
  <authors>
    <author>Bridget McKinney</author>
  </authors>
  <commentList>
    <comment ref="B6" authorId="0" shapeId="0">
      <text>
        <r>
          <rPr>
            <sz val="9"/>
            <color indexed="81"/>
            <rFont val="Calibri"/>
            <family val="2"/>
            <scheme val="minor"/>
          </rPr>
          <t xml:space="preserve">Compare two decimals to hundredths by reasoning about their size. Recognize that comparisons are valid only when the two decimals refer to the same whole. Record the results of comparisons with the symbols &gt;, =, or &lt;, and justify the conclusions, e.g., by using a visual model. </t>
        </r>
        <r>
          <rPr>
            <b/>
            <sz val="9"/>
            <color indexed="81"/>
            <rFont val="Tahoma"/>
            <family val="2"/>
          </rPr>
          <t xml:space="preserve"> </t>
        </r>
      </text>
    </comment>
    <comment ref="C6" authorId="0" shapeId="0">
      <text>
        <r>
          <rPr>
            <sz val="9"/>
            <color indexed="81"/>
            <rFont val="Calibri"/>
            <family val="2"/>
            <scheme val="minor"/>
          </rPr>
          <t>Express a fraction with denominator 10 as an equivalent fraction with denominator 100, and use this technique to add two fractions with respective denominators 10 and 100. (Students who can generate equivalent fractions can develop strategies for adding fractions with unlike denominators in general. But addition and subtraction with unlike denominators in general is not a requirement at this grade.)  For example, express 3/10 as 30/100, and add 3/10 + 4/100 = 34/100.</t>
        </r>
      </text>
    </comment>
    <comment ref="D6" authorId="0" shapeId="0">
      <text>
        <r>
          <rPr>
            <sz val="9"/>
            <color indexed="81"/>
            <rFont val="Calibri"/>
            <family val="2"/>
            <scheme val="minor"/>
          </rPr>
          <t>Add, subtract, multiply, and divide decimals to hundredths, using concrete models or drawings and strategies based on place value, properties of operations, and/or the relationship between addition and subtraction; relate the strategy to a written method and explain the reasoning used.</t>
        </r>
      </text>
    </comment>
    <comment ref="E6" authorId="0" shapeId="0">
      <text>
        <r>
          <rPr>
            <sz val="9"/>
            <color indexed="81"/>
            <rFont val="Calibri"/>
            <family val="2"/>
            <scheme val="minor"/>
          </rPr>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r>
      </text>
    </comment>
    <comment ref="F6" authorId="0" shapeId="0">
      <text>
        <r>
          <rPr>
            <sz val="9"/>
            <color indexed="81"/>
            <rFont val="Calibri"/>
            <family val="2"/>
            <scheme val="minor"/>
          </rPr>
          <t>An angle that turns through n one-degree angles is said to have an angle measure of n degrees.</t>
        </r>
      </text>
    </comment>
    <comment ref="G6" authorId="0" shapeId="0">
      <text>
        <r>
          <rPr>
            <sz val="9"/>
            <color indexed="81"/>
            <rFont val="Calibri"/>
            <family val="2"/>
            <scheme val="minor"/>
          </rPr>
          <t>An angle is measured with reference to a circle with its center at the common endpoint of the rays, by considering the fraction of the circular arc between the points where the two rays intersect the circle. An angle that turns through 1/360 of a circle is called a “one-degree angle,” and can be used to measure angles.</t>
        </r>
      </text>
    </comment>
    <comment ref="H6" authorId="0" shapeId="0">
      <text>
        <r>
          <rPr>
            <sz val="9"/>
            <color indexed="81"/>
            <rFont val="Calibri"/>
            <family val="2"/>
            <scheme val="minor"/>
          </rPr>
          <t>Draw points, lines, line segments, rays, angles (right, acute, obtuse), and perpendicular and parallel lines. Identify these in two-dimensional figures.</t>
        </r>
      </text>
    </comment>
    <comment ref="I6" authorId="0" shapeId="0">
      <text>
        <r>
          <rPr>
            <sz val="9"/>
            <color indexed="81"/>
            <rFont val="Calibri"/>
            <family val="2"/>
            <scheme val="minor"/>
          </rPr>
          <t>Draw points, lines, line segments, rays, angles (right, acute, obtuse), and perpendicular and parallel lines. Identify these in two-dimensional figures.</t>
        </r>
      </text>
    </comment>
    <comment ref="J6" authorId="0" shapeId="0">
      <text>
        <r>
          <rPr>
            <sz val="9"/>
            <color indexed="81"/>
            <rFont val="Calibri"/>
            <family val="2"/>
            <scheme val="minor"/>
          </rPr>
          <t>Recognize angle measure as additive. When an angle is decomposed into non-overlapping parts, the angle measure of the whole is the sum of the angle measures of the parts. Solve addition and subtraction problems to find unknown angles on a diagram in real world and mathematical problems, e.g., by using an equation with a symbol for the unknown angle measure.</t>
        </r>
      </text>
    </comment>
    <comment ref="K6" authorId="0" shapeId="0">
      <text>
        <r>
          <rPr>
            <sz val="9"/>
            <color indexed="81"/>
            <rFont val="Calibri"/>
            <family val="2"/>
            <scheme val="minor"/>
          </rPr>
          <t>Solve real world and mathematical problems involving perimeters of polygons, including finding the perimeter given the side lengths, finding an unknown side length, and exhibiting rectangles with the same perimeter and different areas or with the same area and different perimeters.</t>
        </r>
      </text>
    </comment>
    <comment ref="L6" authorId="0" shapeId="0">
      <text>
        <r>
          <rPr>
            <sz val="9"/>
            <color indexed="81"/>
            <rFont val="Calibri"/>
            <family val="2"/>
            <scheme val="minor"/>
          </rPr>
          <t>Read, write, and compare decimals to thousandths.</t>
        </r>
      </text>
    </comment>
    <comment ref="M6" authorId="0" shapeId="0">
      <text>
        <r>
          <rPr>
            <sz val="9"/>
            <color indexed="81"/>
            <rFont val="Calibri"/>
            <family val="2"/>
            <scheme val="minor"/>
          </rPr>
          <t>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t>
        </r>
      </text>
    </comment>
    <comment ref="N6" authorId="0" shapeId="0">
      <text>
        <r>
          <rPr>
            <sz val="9"/>
            <color indexed="81"/>
            <rFont val="Calibri"/>
            <family val="2"/>
            <scheme val="minor"/>
          </rPr>
          <t>Add, subtract, multiply, and divide decimals to hundredths, using concrete models or drawings and strategies based on place value, properties of operations, and/or the relationship between addition and subtraction; relate the strategy to a written method and explain the reasoning used.</t>
        </r>
      </text>
    </comment>
    <comment ref="O6" authorId="0" shapeId="0">
      <text>
        <r>
          <rPr>
            <sz val="9"/>
            <color indexed="81"/>
            <rFont val="Calibri"/>
            <family val="2"/>
            <scheme val="minor"/>
          </rPr>
          <t>Add, subtract, multiply, and divide decimals to hundredths, using concrete models or drawings and strategies based on place value, properties of operations, and/or the relationship between addition and subtraction; relate the strategy to a written method and explain the reasoning used.</t>
        </r>
      </text>
    </comment>
    <comment ref="P6" authorId="0" shapeId="0">
      <text>
        <r>
          <rPr>
            <sz val="9"/>
            <color indexed="81"/>
            <rFont val="Calibri"/>
            <family val="2"/>
            <scheme val="minor"/>
          </rPr>
          <t>Measure angles in whole-number degrees using a protractor. Sketch angles of specified measure.</t>
        </r>
      </text>
    </comment>
    <comment ref="Q6" authorId="0" shapeId="0">
      <text>
        <r>
          <rPr>
            <sz val="9"/>
            <color indexed="81"/>
            <rFont val="Calibri"/>
            <family val="2"/>
            <scheme val="minor"/>
          </rPr>
          <t>Draw points, lines, line segments, rays, angles (right, acute, obtuse), and perpendicular and parallel lines. Identify these in two-dimensional figures.</t>
        </r>
      </text>
    </comment>
    <comment ref="R6" authorId="0" shapeId="0">
      <text>
        <r>
          <rPr>
            <sz val="9"/>
            <color indexed="81"/>
            <rFont val="Calibri"/>
            <family val="2"/>
            <scheme val="minor"/>
          </rPr>
          <t>Draw points, lines, line segments, rays, angles (right, acute, obtuse), and perpendicular and parallel lines. Identify these in two-dimensional figures.</t>
        </r>
      </text>
    </comment>
    <comment ref="S6" authorId="0" shapeId="0">
      <text>
        <r>
          <rPr>
            <sz val="9"/>
            <color indexed="81"/>
            <rFont val="Calibri"/>
            <family val="2"/>
            <scheme val="minor"/>
          </rPr>
          <t>Measure angles in whole-number degrees using a protractor. Sketch angles of specified measure.</t>
        </r>
      </text>
    </comment>
    <comment ref="T6" authorId="0" shapeId="0">
      <text>
        <r>
          <rPr>
            <sz val="9"/>
            <color indexed="81"/>
            <rFont val="Calibri"/>
            <family val="2"/>
            <scheme val="minor"/>
          </rPr>
          <t>Solve real world and mathematical problems involving perimeters of polygons, including finding the perimeter given the side lengths, finding an unknown side length, and exhibiting rectangles with the same perimeter and different areas or with the same area and different perimeters.</t>
        </r>
      </text>
    </comment>
    <comment ref="U6" authorId="0" shapeId="0">
      <text>
        <r>
          <rPr>
            <sz val="9"/>
            <color indexed="81"/>
            <rFont val="Calibri"/>
            <family val="2"/>
            <scheme val="minor"/>
          </rPr>
          <t>Recognize angle measure as additive. When an angle is decomposed into non-overlapping parts, the angle measure of the whole is the sum of the angle measures of the parts. Solve addition and subtraction problems to find unknown angles on a diagram in real world and mathematical problems, e.g., by using an equation with a symbol for the unknown angle measure.</t>
        </r>
      </text>
    </comment>
    <comment ref="V6" authorId="0" shapeId="0">
      <text>
        <r>
          <rPr>
            <sz val="9"/>
            <color indexed="81"/>
            <rFont val="Calibri"/>
            <family val="2"/>
            <scheme val="minor"/>
          </rPr>
          <t>Add, subtract, multiply, and divide decimals to hundredths, using concrete models or drawings and strategies based on place value, properties of operations, and/or the relationship between addition and subtraction; relate the strategy to a written method and explain the reasoning used.</t>
        </r>
      </text>
    </comment>
    <comment ref="W6" authorId="0" shapeId="0">
      <text>
        <r>
          <rPr>
            <sz val="9"/>
            <color indexed="81"/>
            <rFont val="Calibri"/>
            <family val="2"/>
            <scheme val="minor"/>
          </rPr>
          <t>Measure angles in whole-number degrees using a protractor. Sketch angles of specified measure.</t>
        </r>
      </text>
    </comment>
    <comment ref="X6" authorId="0" shapeId="0">
      <text>
        <r>
          <rPr>
            <sz val="9"/>
            <color indexed="81"/>
            <rFont val="Calibri"/>
            <family val="2"/>
            <scheme val="minor"/>
          </rPr>
          <t>Draw points, lines, line segments, rays, angles (right, acute, obtuse), and perpendicular and parallel lines. Identify these in two-dimensional figures.</t>
        </r>
      </text>
    </comment>
  </commentList>
</comments>
</file>

<file path=xl/comments26.xml><?xml version="1.0" encoding="utf-8"?>
<comments xmlns="http://schemas.openxmlformats.org/spreadsheetml/2006/main">
  <authors>
    <author>Bridget McKinney</author>
  </authors>
  <commentList>
    <comment ref="B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 see Glossary, Table 2])</t>
        </r>
      </text>
    </comment>
    <comment ref="C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 see Glossary, Table 2])</t>
        </r>
      </text>
    </comment>
    <comment ref="D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 see Glossary, Table 2])</t>
        </r>
      </text>
    </comment>
    <comment ref="E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 see Glossary, Table 2])</t>
        </r>
      </text>
    </comment>
    <comment ref="F6" authorId="0" shapeId="0">
      <text>
        <r>
          <rPr>
            <sz val="9"/>
            <color indexed="81"/>
            <rFont val="Calibri"/>
            <family val="2"/>
            <scheme val="minor"/>
          </rPr>
          <t>Measure and estimate liquid volumes and masses of objects using standard units of grams (g), kilograms (kg), and liters (l). (Excludes compound units such as cm3 and finding the geometric volume of a container.)  Add, subtract, multiply, or divide to solve one-step word problems involving masses or volumes that are given in the same units, e.g., by using drawings (such as a beaker with a measurement scale) to represent the problem. [Excludes multiplicative comparison problems (problems involving notions of “times as much”; see Glossary, Table 2])</t>
        </r>
      </text>
    </comment>
  </commentList>
</comments>
</file>

<file path=xl/comments27.xml><?xml version="1.0" encoding="utf-8"?>
<comments xmlns="http://schemas.openxmlformats.org/spreadsheetml/2006/main">
  <authors>
    <author>Bridget McKinney</author>
  </authors>
  <commentList>
    <comment ref="B6" authorId="0" shapeId="0">
      <text>
        <r>
          <rPr>
            <sz val="9"/>
            <color indexed="81"/>
            <rFont val="Calibri"/>
            <family val="2"/>
            <scheme val="minor"/>
          </rPr>
          <t>Know relative sizes of measurement units within one system of units including km, m, cm; kg, g; lb, oz.; l, ml; hr, min, sec. Within a single system of measurement, express measurements in a larger unit in terms of a smaller unit. Record measurement equivalents in a two column table. For example, know that 1 ft is 12 times as long as 1 in. Express the length of a 4 ft snake as 48 in. Generate a conversion table for feet and inches listing the number pairs (1, 12), (2, 24), (3, 36), ...</t>
        </r>
      </text>
    </comment>
    <comment ref="C6" authorId="0" shapeId="0">
      <text>
        <r>
          <rPr>
            <sz val="9"/>
            <color indexed="81"/>
            <rFont val="Calibri"/>
            <family val="2"/>
            <scheme val="minor"/>
          </rPr>
          <t>Know relative sizes of measurement units within one system of units including km, m, cm; kg, g; lb, oz.; l, ml; hr, min, sec. Within a single system of measurement, express measurements in a larger unit in terms of a smaller unit. Record measurement equivalents in a two column table. For example, know that 1 ft is 12 times as long as 1 in. Express the length of a 4 ft snake as 48 in. Generate a conversion table for feet and inches listing the number pairs (1, 12), (2, 24), (3, 36), ...</t>
        </r>
      </text>
    </comment>
    <comment ref="D6" authorId="0" shapeId="0">
      <text>
        <r>
          <rPr>
            <sz val="9"/>
            <color indexed="81"/>
            <rFont val="Calibri"/>
            <family val="2"/>
            <scheme val="minor"/>
          </rPr>
          <t>Know relative sizes of measurement units within one system of units including km, m, cm; kg, g; lb, oz.; l, ml; hr, min, sec. Within a single system of measurement, express measurements in a larger unit in terms of a smaller unit. Record measurement equivalents in a two column table. For example, know that 1 ft is 12 times as long as 1 in. Express the length of a 4 ft snake as 48 in. Generate a conversion table for feet and inches listing the number pairs (1, 12), (2, 24), (3, 36), ...</t>
        </r>
      </text>
    </comment>
    <comment ref="E6" authorId="0" shapeId="0">
      <text>
        <r>
          <rPr>
            <sz val="9"/>
            <color indexed="81"/>
            <rFont val="Calibri"/>
            <family val="2"/>
            <scheme val="minor"/>
          </rPr>
          <t>Know relative sizes of measurement units within one system of units including km, m, cm; kg, g; lb, oz.; l, ml; hr, min, sec. Within a single system of measurement, express measurements in a larger unit in terms of a smaller unit. Record measurement equivalents in a two column table. For example, know that 1 ft is 12 times as long as 1 in. Express the length of a 4 ft snake as 48 in. Generate a conversion table for feet and inches listing the number pairs (1, 12), (2, 24), (3, 36), ...</t>
        </r>
      </text>
    </comment>
    <comment ref="F6" authorId="0" shapeId="0">
      <text>
        <r>
          <rPr>
            <sz val="9"/>
            <color indexed="81"/>
            <rFont val="Calibri"/>
            <family val="2"/>
            <scheme val="minor"/>
          </rPr>
          <t>Know relative sizes of measurement units within one system of units including km, m, cm; kg, g; lb, oz.; l, ml; hr, min, sec. Within a single system of measurement, express measurements in a larger unit in terms of a smaller unit. Record measurement equivalents in a two column table. For example, know that 1 ft is 12 times as long as 1 in. Express the length of a 4 ft snake as 48 in. Generate a conversion table for feet and inches listing the number pairs (1, 12), (2, 24), (3, 36), ...</t>
        </r>
      </text>
    </comment>
    <comment ref="G6" authorId="0" shapeId="0">
      <text>
        <r>
          <rPr>
            <sz val="9"/>
            <color indexed="81"/>
            <rFont val="Calibri"/>
            <family val="2"/>
            <scheme val="minor"/>
          </rPr>
          <t>Know relative sizes of measurement units within one system of units including km, m, cm; kg, g; lb, oz.; l, ml; hr, min, sec. Within a single system of measurement, express measurements in a larger unit in terms of a smaller unit. Record measurement equivalents in a two column table. For example, know that 1 ft is 12 times as long as 1 in. Express the length of a 4 ft snake as 48 in. Generate a conversion table for feet and inches listing the number pairs (1, 12), (2, 24), (3, 36), ...</t>
        </r>
      </text>
    </comment>
    <comment ref="H6" authorId="0" shapeId="0">
      <text>
        <r>
          <rPr>
            <sz val="9"/>
            <color indexed="81"/>
            <rFont val="Calibri"/>
            <family val="2"/>
            <scheme val="minor"/>
          </rPr>
          <t>Know relative sizes of measurement units within one system of units including km, m, cm; kg, g; lb, oz.; l, ml; hr, min, sec. Within a single system of measurement, express measurements in a larger unit in terms of a smaller unit. Record measurement equivalents in a two column table. For example, know that 1 ft is 12 times as long as 1 in. Express the length of a 4 ft snake as 48 in. Generate a conversion table for feet and inches listing the number pairs (1, 12), (2, 24), (3, 36), ...</t>
        </r>
      </text>
    </comment>
    <comment ref="I6" authorId="0" shapeId="0">
      <text>
        <r>
          <rPr>
            <sz val="9"/>
            <color indexed="81"/>
            <rFont val="Calibri"/>
            <family val="2"/>
            <scheme val="minor"/>
          </rPr>
          <t>Know relative sizes of measurement units within one system of units including km, m, cm; kg, g; lb, oz.; l, ml; hr, min, sec. Within a single system of measurement, express measurements in a larger unit in terms of a smaller unit. Record measurement equivalents in a two column table. For example, know that 1 ft is 12 times as long as 1 in. Express the length of a 4 ft snake as 48 in. Generate a conversion table for feet and inches listing the number pairs (1, 12), (2, 24), (3, 36), ...</t>
        </r>
      </text>
    </comment>
    <comment ref="J6" authorId="0" shapeId="0">
      <text>
        <r>
          <rPr>
            <sz val="9"/>
            <color indexed="81"/>
            <rFont val="Calibri"/>
            <family val="2"/>
            <scheme val="minor"/>
          </rPr>
          <t>Know relative sizes of measurement units within one system of units including km, m, cm; kg, g; lb, oz.; l, ml; hr, min, sec. Within a single system of measurement, express measurements in a larger unit in terms of a smaller unit. Record measurement equivalents in a two column table. For example, know that 1 ft is 12 times as long as 1 in. Express the length of a 4 ft snake as 48 in. Generate a conversion table for feet and inches listing the number pairs (1, 12), (2, 24), (3, 36), ...</t>
        </r>
      </text>
    </comment>
    <comment ref="K6" authorId="0" shapeId="0">
      <text>
        <r>
          <rPr>
            <sz val="9"/>
            <color indexed="81"/>
            <rFont val="Calibri"/>
            <family val="2"/>
            <scheme val="minor"/>
          </rPr>
          <t>Know relative sizes of measurement units within one system of units including km, m, cm; kg, g; lb, oz.; l, ml; hr, min, sec. Within a single system of measurement, express measurements in a larger unit in terms of a smaller unit. Record measurement equivalents in a two column table. For example, know that 1 ft is 12 times as long as 1 in. Express the length of a 4 ft snake as 48 in. Generate a conversion table for feet and inches listing the number pairs (1, 12), (2, 24), (3, 36), ...</t>
        </r>
      </text>
    </comment>
    <comment ref="L6" authorId="0" shapeId="0">
      <text>
        <r>
          <rPr>
            <sz val="9"/>
            <color indexed="81"/>
            <rFont val="Calibri"/>
            <family val="2"/>
            <scheme val="minor"/>
          </rPr>
          <t>Know relative sizes of measurement units within one system of units including km, m, cm; kg, g; lb, oz.; l, ml; hr, min, sec. Within a single system of measurement, express measurements in a larger unit in terms of a smaller unit. Record measurement equivalents in a two column table. For example, know that 1 ft is 12 times as long as 1 in. Express the length of a 4 ft snake as 48 in. Generate a conversion table for feet and inches listing the number pairs (1, 12), (2, 24), (3, 36), ...</t>
        </r>
      </text>
    </comment>
    <comment ref="M6" authorId="0" shapeId="0">
      <text>
        <r>
          <rPr>
            <sz val="9"/>
            <color indexed="81"/>
            <rFont val="Calibri"/>
            <family val="2"/>
            <scheme val="minor"/>
          </rPr>
          <t>Know relative sizes of measurement units within one system of units including km, m, cm; kg, g; lb, oz.; l, ml; hr, min, sec. Within a single system of measurement, express measurements in a larger unit in terms of a smaller unit. Record measurement equivalents in a two column table. For example, know that 1 ft is 12 times as long as 1 in. Express the length of a 4 ft snake as 48 in. Generate a conversion table for feet and inches listing the number pairs (1, 12), (2, 24), (3, 36), ...</t>
        </r>
      </text>
    </comment>
  </commentList>
</comments>
</file>

<file path=xl/comments28.xml><?xml version="1.0" encoding="utf-8"?>
<comments xmlns="http://schemas.openxmlformats.org/spreadsheetml/2006/main">
  <authors>
    <author>Bridget McKinney</author>
  </authors>
  <commentList>
    <comment ref="B6" authorId="0" shapeId="0">
      <text>
        <r>
          <rPr>
            <sz val="9"/>
            <color indexed="81"/>
            <rFont val="Calibri"/>
            <family val="2"/>
            <scheme val="minor"/>
          </rPr>
          <t>Solve real world and mathematical problems involving perimeters of polygons, including finding the perimeter given the side lengths, finding an unknown side length, and exhibiting rectangles with the same perimeter and different areas or with the same area and different perimeters.</t>
        </r>
      </text>
    </comment>
    <comment ref="C6" authorId="0" shapeId="0">
      <text>
        <r>
          <rPr>
            <sz val="9"/>
            <color indexed="81"/>
            <rFont val="Calibri"/>
            <family val="2"/>
            <scheme val="minor"/>
          </rPr>
          <t>A plane figure which can be covered without gaps or overlaps by n unit squares is said to have an area of n square units.</t>
        </r>
      </text>
    </comment>
    <comment ref="D6" authorId="0" shapeId="0">
      <text>
        <r>
          <rPr>
            <sz val="9"/>
            <color indexed="81"/>
            <rFont val="Calibri"/>
            <family val="2"/>
            <scheme val="minor"/>
          </rPr>
          <t>A square with side length 1 unit, called “a unit square,” is said to have “one square unit” of area, and can be used to measure area.</t>
        </r>
      </text>
    </comment>
    <comment ref="E6" authorId="0" shapeId="0">
      <text>
        <r>
          <rPr>
            <sz val="9"/>
            <color indexed="81"/>
            <rFont val="Calibri"/>
            <family val="2"/>
            <scheme val="minor"/>
          </rPr>
          <t>Know relative sizes of measurement units within one system of units including km, m, cm; kg, g; lb, oz.; l, ml; hr, min, sec. Within a single system of measurement, express measurements in a larger unit in terms of a smaller unit. Record measurement equivalents in a two column table. For example, know that 1 ft is 12 times as long as 1 in. Express the length of a 4 ft snake as 48 in. Generate a conversion table for feet and inches listing the number pairs (1, 12), (2, 24), (3, 36), ...</t>
        </r>
      </text>
    </comment>
    <comment ref="F6" authorId="0" shapeId="0">
      <text>
        <r>
          <rPr>
            <sz val="9"/>
            <color indexed="81"/>
            <rFont val="Calibri"/>
            <family val="2"/>
            <scheme val="minor"/>
          </rPr>
          <t>Find the area of a rectangle with whole-number side lengths by tiling it, and show that the area is the same as would be found by multiplying the side lengths.</t>
        </r>
      </text>
    </comment>
    <comment ref="G6" authorId="0" shapeId="0">
      <text>
        <r>
          <rPr>
            <sz val="9"/>
            <color indexed="81"/>
            <rFont val="Calibri"/>
            <family val="2"/>
            <scheme val="minor"/>
          </rPr>
          <t>Interpret products of whole numbers, e.g., interpret 5 × 7 as the total number of objects in 5 groups of 7 objects each. For example, describe a context in which a total number of objects can be expressed as 5 × 7.</t>
        </r>
      </text>
    </comment>
    <comment ref="H6" authorId="0" shapeId="0">
      <text>
        <r>
          <rPr>
            <sz val="9"/>
            <color indexed="81"/>
            <rFont val="Calibri"/>
            <family val="2"/>
            <scheme val="minor"/>
          </rPr>
          <t>Solve real world and mathematical problems involving perimeters of polygons, including finding the perimeter given the side lengths, finding an unknown side length, and exhibiting rectangles with the same perimeter and different areas or with the same area and different perimeters.</t>
        </r>
      </text>
    </comment>
    <comment ref="I6" authorId="0" shapeId="0">
      <text>
        <r>
          <rPr>
            <sz val="9"/>
            <color indexed="81"/>
            <rFont val="Calibri"/>
            <family val="2"/>
            <scheme val="minor"/>
          </rPr>
          <t>Find the area of a rectangle with whole-number side lengths by tiling it, and show that the area is the same as would be found by multiplying the side lengths.</t>
        </r>
      </text>
    </comment>
    <comment ref="J6" authorId="0" shapeId="0">
      <text>
        <r>
          <rPr>
            <sz val="9"/>
            <color indexed="81"/>
            <rFont val="Calibri"/>
            <family val="2"/>
            <scheme val="minor"/>
          </rPr>
          <t>Find the area of a rectangle with whole-number side lengths by tiling it, and show that the area is the same as would be found by multiplying the side lengths.</t>
        </r>
      </text>
    </comment>
    <comment ref="K6" authorId="0" shapeId="0">
      <text>
        <r>
          <rPr>
            <sz val="9"/>
            <color indexed="81"/>
            <rFont val="Calibri"/>
            <family val="2"/>
            <scheme val="minor"/>
          </rPr>
          <t>Solve real world and mathematical problems involving perimeters of polygons, including finding the perimeter given the side lengths, finding an unknown side length, and exhibiting rectangles with the same perimeter and different areas or with the same area and different perimeters.</t>
        </r>
      </text>
    </comment>
    <comment ref="L6" authorId="0" shapeId="0">
      <text>
        <r>
          <rPr>
            <sz val="9"/>
            <color indexed="81"/>
            <rFont val="Calibri"/>
            <family val="2"/>
            <scheme val="minor"/>
          </rPr>
          <t>Solve real world and mathematical problems involving perimeters of polygons, including finding the perimeter given the side lengths, finding an unknown side length, and exhibiting rectangles with the same perimeter and different areas or with the same area and different perimeters.</t>
        </r>
      </text>
    </comment>
  </commentList>
</comments>
</file>

<file path=xl/comments29.xml><?xml version="1.0" encoding="utf-8"?>
<comments xmlns="http://schemas.openxmlformats.org/spreadsheetml/2006/main">
  <authors>
    <author>Bridget McKinney</author>
  </authors>
  <commentList>
    <comment ref="B6" authorId="0" shapeId="0">
      <text>
        <r>
          <rPr>
            <sz val="9"/>
            <color indexed="81"/>
            <rFont val="Calibri"/>
            <family val="2"/>
            <scheme val="minor"/>
          </rPr>
          <t>Multiply side lengths to find areas of rectangles with whole number side lengths in the context of solving real world and mathematical problems, and represent whole-number products as rectangular areas in mathematical reasoning.</t>
        </r>
      </text>
    </comment>
    <comment ref="C6" authorId="0" shapeId="0">
      <text>
        <r>
          <rPr>
            <sz val="9"/>
            <color indexed="81"/>
            <rFont val="Calibri"/>
            <family val="2"/>
            <scheme val="minor"/>
          </rPr>
          <t>Apply the area and perimeter formulas for rectangles in real world and mathematical problems.  For example, find the width of a rectangular room given the area of the flooring and the length, by viewing the area formula as a multiplication equation with an unknown factor.</t>
        </r>
      </text>
    </comment>
    <comment ref="D6" authorId="0" shapeId="0">
      <text>
        <r>
          <rPr>
            <sz val="9"/>
            <color indexed="81"/>
            <rFont val="Calibri"/>
            <family val="2"/>
            <scheme val="minor"/>
          </rPr>
          <t>Apply the area and perimeter formulas for rectangles in real world and mathematical problems.  For example, find the width of a rectangular room given the area of the flooring and the length, by viewing the area formula as a multiplication equation with an unknown factor.</t>
        </r>
      </text>
    </comment>
    <comment ref="E6" authorId="0" shapeId="0">
      <text>
        <r>
          <rPr>
            <sz val="9"/>
            <color indexed="81"/>
            <rFont val="Calibri"/>
            <family val="2"/>
            <scheme val="minor"/>
          </rPr>
          <t>Solve real world and mathematical problems involving perimeters of polygons, including finding the perimeter given the side lengths, finding an unknown side length, and exhibiting rectangles with the same perimeter and different areas or with the same area and different perimeters.</t>
        </r>
      </text>
    </comment>
    <comment ref="F6" authorId="0" shapeId="0">
      <text>
        <r>
          <rPr>
            <sz val="9"/>
            <color indexed="81"/>
            <rFont val="Calibri"/>
            <family val="2"/>
            <scheme val="minor"/>
          </rPr>
          <t>Apply the area and perimeter formulas for rectangles in real world and mathematical problems.  For example, find the width of a rectangular room given the area of the flooring and the length, by viewing the area formula as a multiplication equation with an unknown factor.</t>
        </r>
      </text>
    </comment>
    <comment ref="G6" authorId="0" shapeId="0">
      <text>
        <r>
          <rPr>
            <sz val="9"/>
            <color indexed="81"/>
            <rFont val="Calibri"/>
            <family val="2"/>
            <scheme val="minor"/>
          </rPr>
          <t>Apply the area and perimeter formulas for rectangles in real world and mathematical problems.  For example, find the width of a rectangular room given the area of the flooring and the length, by viewing the area formula as a multiplication equation with an unknown factor.</t>
        </r>
      </text>
    </comment>
    <comment ref="H6" authorId="0" shapeId="0">
      <text>
        <r>
          <rPr>
            <sz val="9"/>
            <color indexed="81"/>
            <rFont val="Calibri"/>
            <family val="2"/>
            <scheme val="minor"/>
          </rPr>
          <t>Find the area of a rectangle with whole-number side lengths by tiling it, and show that the area is the same as would be found by multiplying the side lengths.</t>
        </r>
      </text>
    </comment>
    <comment ref="I6" authorId="0" shapeId="0">
      <text>
        <r>
          <rPr>
            <sz val="9"/>
            <color indexed="81"/>
            <rFont val="Calibri"/>
            <family val="2"/>
            <scheme val="minor"/>
          </rPr>
          <t>Solve real world and mathematical problems involving perimeters of polygons, including finding the perimeter given the side lengths, finding an unknown side length, and exhibiting rectangles with the same perimeter and different areas or with the same area and different perimeters.</t>
        </r>
      </text>
    </comment>
    <comment ref="J6" authorId="0" shapeId="0">
      <text>
        <r>
          <rPr>
            <sz val="9"/>
            <color indexed="81"/>
            <rFont val="Calibri"/>
            <family val="2"/>
            <scheme val="minor"/>
          </rPr>
          <t>Apply the area and perimeter formulas for rectangles in real world and mathematical problems.  For example, find the width of a rectangular room given the area of the flooring and the length, by viewing the area formula as a multiplication equation with an unknown factor.</t>
        </r>
      </text>
    </comment>
    <comment ref="K6" authorId="0" shapeId="0">
      <text>
        <r>
          <rPr>
            <sz val="9"/>
            <color indexed="81"/>
            <rFont val="Calibri"/>
            <family val="2"/>
            <scheme val="minor"/>
          </rPr>
          <t>Apply the area and perimeter formulas for rectangles in real world and mathematical problems.  For example, find the width of a rectangular room given the area of the flooring and the length, by viewing the area formula as a multiplication equation with an unknown factor.</t>
        </r>
      </text>
    </comment>
    <comment ref="L6" authorId="0" shapeId="0">
      <text>
        <r>
          <rPr>
            <sz val="9"/>
            <color indexed="81"/>
            <rFont val="Calibri"/>
            <family val="2"/>
            <scheme val="minor"/>
          </rPr>
          <t>Apply the area and perimeter formulas for rectangles in real world and mathematical problems.  For example, find the width of a rectangular room given the area of the flooring and the length, by viewing the area formula as a multiplication equation with an unknown factor.</t>
        </r>
      </text>
    </comment>
    <comment ref="M6" authorId="0" shapeId="0">
      <text>
        <r>
          <rPr>
            <sz val="9"/>
            <color indexed="81"/>
            <rFont val="Calibri"/>
            <family val="2"/>
            <scheme val="minor"/>
          </rPr>
          <t>Apply the area and perimeter formulas for rectangles in real world and mathematical problems.  For example, find the width of a rectangular room given the area of the flooring and the length, by viewing the area formula as a multiplication equation with an unknown factor.</t>
        </r>
      </text>
    </comment>
  </commentList>
</comments>
</file>

<file path=xl/comments3.xml><?xml version="1.0" encoding="utf-8"?>
<comments xmlns="http://schemas.openxmlformats.org/spreadsheetml/2006/main">
  <authors>
    <author>Bridget McKinney</author>
  </authors>
  <commentList>
    <comment ref="B6" authorId="0" shapeId="0">
      <text>
        <r>
          <rPr>
            <sz val="9"/>
            <color indexed="81"/>
            <rFont val="Calibri"/>
            <family val="2"/>
            <scheme val="minor"/>
          </rPr>
          <t>Use place value understanding to round whole numbers to the nearest 10 or 100.</t>
        </r>
      </text>
    </comment>
    <comment ref="C6" authorId="0" shapeId="0">
      <text>
        <r>
          <rPr>
            <sz val="9"/>
            <color indexed="81"/>
            <rFont val="Calibri"/>
            <family val="2"/>
            <scheme val="minor"/>
          </rPr>
          <t>Use place value understanding to round whole numbers to the nearest 10 or 100.</t>
        </r>
      </text>
    </comment>
    <comment ref="D6" authorId="0" shapeId="0">
      <text>
        <r>
          <rPr>
            <sz val="9"/>
            <color indexed="81"/>
            <rFont val="Calibri"/>
            <family val="2"/>
            <scheme val="minor"/>
          </rPr>
          <t>Use place value understanding to round whole numbers to the nearest 10 or 100.</t>
        </r>
      </text>
    </comment>
    <comment ref="E6" authorId="0" shapeId="0">
      <text>
        <r>
          <rPr>
            <sz val="9"/>
            <color indexed="81"/>
            <rFont val="Calibri"/>
            <family val="2"/>
            <scheme val="minor"/>
          </rPr>
          <t>Use place value understanding to round whole numbers to the nearest 10 or 100.</t>
        </r>
      </text>
    </comment>
    <comment ref="F6" authorId="0" shapeId="0">
      <text>
        <r>
          <rPr>
            <sz val="9"/>
            <color indexed="81"/>
            <rFont val="Calibri"/>
            <family val="2"/>
            <scheme val="minor"/>
          </rPr>
          <t>Multiply a whole number of up to four digits by a one-digit whole number, and multiply two two-digit numbers, using strategies based on place value and the properties of operations. Illustrate and explain the calculation by using equations, rectangular arrays, and/or area models.</t>
        </r>
      </text>
    </comment>
    <comment ref="G6" authorId="0" shapeId="0">
      <text>
        <r>
          <rPr>
            <sz val="9"/>
            <color indexed="81"/>
            <rFont val="Calibri"/>
            <family val="2"/>
            <scheme val="minor"/>
          </rPr>
          <t>Use place value understanding to round multi-digit whole numbers to any place.</t>
        </r>
        <r>
          <rPr>
            <sz val="9"/>
            <color indexed="81"/>
            <rFont val="Tahoma"/>
            <family val="2"/>
          </rPr>
          <t xml:space="preserve">
</t>
        </r>
      </text>
    </comment>
    <comment ref="H6" authorId="0" shapeId="0">
      <text>
        <r>
          <rPr>
            <sz val="9"/>
            <color indexed="81"/>
            <rFont val="Calibri"/>
            <family val="2"/>
            <scheme val="minor"/>
          </rPr>
          <t>Use place value understanding to round multi-digit whole numbers to any place.</t>
        </r>
        <r>
          <rPr>
            <sz val="9"/>
            <color indexed="81"/>
            <rFont val="Tahoma"/>
            <family val="2"/>
          </rPr>
          <t xml:space="preserve">
</t>
        </r>
      </text>
    </comment>
    <comment ref="I6" authorId="0" shapeId="0">
      <text>
        <r>
          <rPr>
            <sz val="9"/>
            <color indexed="81"/>
            <rFont val="Calibri"/>
            <family val="2"/>
            <scheme val="minor"/>
          </rPr>
          <t>Use place value understanding to round whole numbers to the nearest 10 or 100.</t>
        </r>
      </text>
    </comment>
    <comment ref="J6" authorId="0" shapeId="0">
      <text>
        <r>
          <rPr>
            <sz val="9"/>
            <color indexed="81"/>
            <rFont val="Calibri"/>
            <family val="2"/>
            <scheme val="minor"/>
          </rPr>
          <t>Use place value understanding to round whole numbers to the nearest 10 or 100.</t>
        </r>
      </text>
    </comment>
    <comment ref="K6" authorId="0" shapeId="0">
      <text>
        <r>
          <rPr>
            <sz val="9"/>
            <color indexed="81"/>
            <rFont val="Calibri"/>
            <family val="2"/>
            <scheme val="minor"/>
          </rPr>
          <t>Use place value understanding to round whole numbers to the nearest 10 or 100.</t>
        </r>
      </text>
    </comment>
    <comment ref="L6" authorId="0" shapeId="0">
      <text>
        <r>
          <rPr>
            <sz val="9"/>
            <color indexed="81"/>
            <rFont val="Calibri"/>
            <family val="2"/>
            <scheme val="minor"/>
          </rPr>
          <t>Use place value understanding to round whole numbers to the nearest 10 or 100.</t>
        </r>
      </text>
    </comment>
    <comment ref="M6" authorId="0" shapeId="0">
      <text>
        <r>
          <rPr>
            <sz val="9"/>
            <color indexed="81"/>
            <rFont val="Calibri"/>
            <family val="2"/>
            <scheme val="minor"/>
          </rPr>
          <t>Multiply one-digit whole numbers by multiples of 10 in the range 10–90 (e.g., 9 × 80, 5 × 60) using strategies based on place value and properties of operations.</t>
        </r>
      </text>
    </comment>
    <comment ref="N6" authorId="0" shapeId="0">
      <text>
        <r>
          <rPr>
            <sz val="9"/>
            <color indexed="81"/>
            <rFont val="Calibri"/>
            <family val="2"/>
            <scheme val="minor"/>
          </rPr>
          <t>Multiply one-digit whole numbers by multiples of 10 in the range 10–90 (e.g., 9 × 80, 5 × 60) using strategies based on place value and properties of operations.</t>
        </r>
      </text>
    </comment>
    <comment ref="O6" authorId="0" shapeId="0">
      <text>
        <r>
          <rPr>
            <sz val="9"/>
            <color indexed="81"/>
            <rFont val="Calibri"/>
            <family val="2"/>
            <scheme val="minor"/>
          </rPr>
          <t>Determine the unknown whole number in a multiplication or division equation relating three whole numbers.  For example, determine the unknown number that makes the equation true in each of the equations 8 × ? = 48, 5 = 􀃍 ÷ 3, 6 × 6 = ?.</t>
        </r>
      </text>
    </comment>
    <comment ref="P6" authorId="0" shapeId="0">
      <text>
        <r>
          <rPr>
            <sz val="9"/>
            <color indexed="81"/>
            <rFont val="Calibri"/>
            <family val="2"/>
            <scheme val="minor"/>
          </rPr>
          <t>Determine the unknown whole number in a multiplication or division equation relating three whole numbers.  For example, determine the unknown number that makes the equation true in each of the equations 8 × ? = 48, 5 = 􀃍 ÷ 3, 6 × 6 = ?.</t>
        </r>
      </text>
    </comment>
    <comment ref="Q6" authorId="0" shapeId="0">
      <text>
        <r>
          <rPr>
            <sz val="9"/>
            <color indexed="81"/>
            <rFont val="Calibri"/>
            <family val="2"/>
            <scheme val="minor"/>
          </rPr>
          <t>Use place value understanding to round whole numbers to the nearest 10 or 100.</t>
        </r>
      </text>
    </comment>
    <comment ref="R6" authorId="0" shapeId="0">
      <text>
        <r>
          <rPr>
            <sz val="9"/>
            <color indexed="81"/>
            <rFont val="Calibri"/>
            <family val="2"/>
            <scheme val="minor"/>
          </rPr>
          <t>Use place value understanding to round whole numbers to the nearest 10 or 100.</t>
        </r>
      </text>
    </comment>
  </commentList>
</comments>
</file>

<file path=xl/comments30.xml><?xml version="1.0" encoding="utf-8"?>
<comments xmlns="http://schemas.openxmlformats.org/spreadsheetml/2006/main">
  <authors>
    <author>Bridget McKinney</author>
  </authors>
  <commentList>
    <comment ref="B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C6" authorId="0" shapeId="0">
      <text>
        <r>
          <rPr>
            <sz val="9"/>
            <color indexed="81"/>
            <rFont val="Calibri"/>
            <family val="2"/>
            <scheme val="minor"/>
          </rPr>
          <t>Understand that shapes in different categories (e.g., rhombuses, rectangles, and others) may share attributes (e.g., having four sides), and that the shared attributes can define a larger category (e.g., quadrilaterals). Recognize rhombuses, rectangles, and squares as examples of quadrilaterals, and draw examples of quadrilaterals that do not belong to any of these subcategories.</t>
        </r>
      </text>
    </comment>
    <comment ref="D6" authorId="0" shapeId="0">
      <text>
        <r>
          <rPr>
            <sz val="9"/>
            <color indexed="81"/>
            <rFont val="Calibri"/>
            <family val="2"/>
            <scheme val="minor"/>
          </rPr>
          <t>Recognize a line of symmetry for a two-dimensional figure as a line across the figure such that the figure can be folded along the line into matching parts. Identify line-symmetric figures and draw lines of symmetry.</t>
        </r>
      </text>
    </comment>
    <comment ref="E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F6" authorId="0" shapeId="0">
      <text>
        <r>
          <rPr>
            <sz val="9"/>
            <color indexed="81"/>
            <rFont val="Calibri"/>
            <family val="2"/>
            <scheme val="minor"/>
          </rPr>
          <t>Understand that shapes in different categories (e.g., rhombuses, rectangles, and others) may share attributes (e.g., having four sides), and that the shared attributes can define a larger category (e.g., quadrilaterals). Recognize rhombuses, rectangles, and squares as examples of quadrilaterals, and draw examples of quadrilaterals that do not belong to any of these subcategories.</t>
        </r>
      </text>
    </comment>
    <comment ref="G6" authorId="0" shapeId="0">
      <text>
        <r>
          <rPr>
            <sz val="9"/>
            <color indexed="81"/>
            <rFont val="Calibri"/>
            <family val="2"/>
            <scheme val="minor"/>
          </rPr>
          <t>Recognize a line of symmetry for a two-dimensional figure as a line across the figure such that the figure can be folded along the line into matching parts. Identify line-symmetric figures and draw lines of symmetry.</t>
        </r>
      </text>
    </comment>
  </commentList>
</comments>
</file>

<file path=xl/comments31.xml><?xml version="1.0" encoding="utf-8"?>
<comments xmlns="http://schemas.openxmlformats.org/spreadsheetml/2006/main">
  <authors>
    <author>Bridget McKinney</author>
  </authors>
  <commentList>
    <comment ref="B6" authorId="0" shapeId="0">
      <text>
        <r>
          <rPr>
            <sz val="9"/>
            <color indexed="81"/>
            <rFont val="Calibri"/>
            <family val="2"/>
            <scheme val="minor"/>
          </rPr>
          <t>Recognize a line of symmetry for a two-dimensional figure as a line across the figure such that the figure can be folded along the line into matching parts. Identify line-symmetric figures and draw lines of symmetry.</t>
        </r>
      </text>
    </comment>
    <comment ref="C6" authorId="0" shapeId="0">
      <text>
        <r>
          <rPr>
            <sz val="9"/>
            <color indexed="81"/>
            <rFont val="Calibri"/>
            <family val="2"/>
            <scheme val="minor"/>
          </rPr>
          <t>Recognize a line of symmetry for a two-dimensional figure as a line across the figure such that the figure can be folded along the line into matching parts. Identify line-symmetric figures and draw lines of symmetry.</t>
        </r>
      </text>
    </comment>
    <comment ref="D6" authorId="0" shapeId="0">
      <text>
        <r>
          <rPr>
            <sz val="9"/>
            <color indexed="81"/>
            <rFont val="Calibri"/>
            <family val="2"/>
            <scheme val="minor"/>
          </rPr>
          <t>Recognize a line of symmetry for a two-dimensional figure as a line across the figure such that the figure can be folded along the line into matching parts. Identify line-symmetric figures and draw lines of symmetry.</t>
        </r>
      </text>
    </comment>
    <comment ref="E6" authorId="0" shapeId="0">
      <text>
        <r>
          <rPr>
            <sz val="9"/>
            <color indexed="81"/>
            <rFont val="Calibri"/>
            <family val="2"/>
            <scheme val="minor"/>
          </rPr>
          <t>Recognize a line of symmetry for a two-dimensional figure as a line across the figure such that the figure can be folded along the line into matching parts. Identify line-symmetric figures and draw lines of symmetry.</t>
        </r>
      </text>
    </comment>
    <comment ref="F6" authorId="0" shapeId="0">
      <text>
        <r>
          <rPr>
            <sz val="9"/>
            <color indexed="81"/>
            <rFont val="Calibri"/>
            <family val="2"/>
            <scheme val="minor"/>
          </rPr>
          <t>Recognize a line of symmetry for a two-dimensional figure as a line across the figure such that the figure can be folded along the line into matching parts. Identify line-symmetric figures and draw lines of symmetry.</t>
        </r>
      </text>
    </comment>
    <comment ref="G6" authorId="0" shapeId="0">
      <text>
        <r>
          <rPr>
            <sz val="9"/>
            <color indexed="81"/>
            <rFont val="Calibri"/>
            <family val="2"/>
            <scheme val="minor"/>
          </rPr>
          <t>Recognize a line of symmetry for a two-dimensional figure as a line across the figure such that the figure can be folded along the line into matching parts. Identify line-symmetric figures and draw lines of symmetry.</t>
        </r>
      </text>
    </comment>
    <comment ref="H6" authorId="0" shapeId="0">
      <text>
        <r>
          <rPr>
            <sz val="9"/>
            <color indexed="81"/>
            <rFont val="Calibri"/>
            <family val="2"/>
            <scheme val="minor"/>
          </rPr>
          <t>Recognize a line of symmetry for a two-dimensional figure as a line across the figure such that the figure can be folded along the line into matching parts. Identify line-symmetric figures and draw lines of symmetry.</t>
        </r>
      </text>
    </comment>
    <comment ref="I6" authorId="0" shapeId="0">
      <text>
        <r>
          <rPr>
            <sz val="9"/>
            <color indexed="81"/>
            <rFont val="Calibri"/>
            <family val="2"/>
            <scheme val="minor"/>
          </rPr>
          <t>Recognize a line of symmetry for a two-dimensional figure as a line across the figure such that the figure can be folded along the line into matching parts. Identify line-symmetric figures and draw lines of symmetry.</t>
        </r>
      </text>
    </comment>
    <comment ref="J6" authorId="0" shapeId="0">
      <text>
        <r>
          <rPr>
            <sz val="9"/>
            <color indexed="81"/>
            <rFont val="Calibri"/>
            <family val="2"/>
            <scheme val="minor"/>
          </rPr>
          <t>Recognize a line of symmetry for a two-dimensional figure as a line across the figure such that the figure can be folded along the line into matching parts. Identify line-symmetric figures and draw lines of symmetry.</t>
        </r>
      </text>
    </comment>
    <comment ref="K6" authorId="0" shapeId="0">
      <text>
        <r>
          <rPr>
            <sz val="9"/>
            <color indexed="81"/>
            <rFont val="Calibri"/>
            <family val="2"/>
            <scheme val="minor"/>
          </rPr>
          <t>Recognize a line of symmetry for a two-dimensional figure as a line across the figure such that the figure can be folded along the line into matching parts. Identify line-symmetric figures and draw lines of symmetry.</t>
        </r>
      </text>
    </comment>
    <comment ref="L6" authorId="0" shapeId="0">
      <text>
        <r>
          <rPr>
            <sz val="9"/>
            <color indexed="81"/>
            <rFont val="Calibri"/>
            <family val="2"/>
            <scheme val="minor"/>
          </rPr>
          <t>Recognize a line of symmetry for a two-dimensional figure as a line across the figure such that the figure can be folded along the line into matching parts. Identify line-symmetric figures and draw lines of symmetry.</t>
        </r>
      </text>
    </comment>
    <comment ref="M6" authorId="0" shapeId="0">
      <text>
        <r>
          <rPr>
            <sz val="9"/>
            <color indexed="81"/>
            <rFont val="Calibri"/>
            <family val="2"/>
            <scheme val="minor"/>
          </rPr>
          <t>Recognize a line of symmetry for a two-dimensional figure as a line across the figure such that the figure can be folded along the line into matching parts. Identify line-symmetric figures and draw lines of symmetry.</t>
        </r>
      </text>
    </comment>
  </commentList>
</comments>
</file>

<file path=xl/comments32.xml><?xml version="1.0" encoding="utf-8"?>
<comments xmlns="http://schemas.openxmlformats.org/spreadsheetml/2006/main">
  <authors>
    <author>Bridget McKinney</author>
  </authors>
  <commentList>
    <comment ref="B6" authorId="0" shapeId="0">
      <text>
        <r>
          <rPr>
            <sz val="9"/>
            <color indexed="81"/>
            <rFont val="Calibri"/>
            <family val="2"/>
            <scheme val="minor"/>
          </rPr>
          <t xml:space="preserve">Distinguish between defining attributes (e.g., triangles are closed and three-sided) versus non-defining attributes (e.g., color, orientation, overall size); build and draw shapes to possess defining attributes. </t>
        </r>
      </text>
    </comment>
    <comment ref="C6" authorId="0" shapeId="0">
      <text>
        <r>
          <rPr>
            <sz val="9"/>
            <color indexed="81"/>
            <rFont val="Calibri"/>
            <family val="2"/>
            <scheme val="minor"/>
          </rPr>
          <t xml:space="preserve">Distinguish between defining attributes (e.g., triangles are closed and three-sided) versus non-defining attributes (e.g., color, orientation, overall size); build and draw shapes to possess defining attributes. </t>
        </r>
      </text>
    </comment>
    <comment ref="D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E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F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G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H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I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 ref="J6" authorId="0" shapeId="0">
      <text>
        <r>
          <rPr>
            <sz val="9"/>
            <color indexed="81"/>
            <rFont val="Calibri"/>
            <family val="2"/>
            <scheme val="minor"/>
          </rPr>
          <t>Recognize and draw shapes having specified attributes, such as a given number of angles or a given number of equal faces. (Sizes are compared directly or visually, not compared by measuring.)  Identify triangles, quadrilaterals, pentagons, hexagons, and cubes.</t>
        </r>
      </text>
    </comment>
  </commentList>
</comments>
</file>

<file path=xl/comments33.xml><?xml version="1.0" encoding="utf-8"?>
<comments xmlns="http://schemas.openxmlformats.org/spreadsheetml/2006/main">
  <authors>
    <author>Bridget McKinney</author>
  </authors>
  <commentList>
    <comment ref="B6" authorId="0" shapeId="0">
      <text>
        <r>
          <rPr>
            <sz val="9"/>
            <color indexed="81"/>
            <rFont val="Calibri"/>
            <family val="2"/>
            <scheme val="minor"/>
          </rPr>
          <t>Make sense of problems and persevere in solving them.</t>
        </r>
      </text>
    </comment>
    <comment ref="C6" authorId="0" shapeId="0">
      <text>
        <r>
          <rPr>
            <sz val="9"/>
            <color indexed="81"/>
            <rFont val="Calibri"/>
            <family val="2"/>
            <scheme val="minor"/>
          </rPr>
          <t>Reason abstractly and quantitatively.</t>
        </r>
      </text>
    </comment>
    <comment ref="D6" authorId="0" shapeId="0">
      <text>
        <r>
          <rPr>
            <sz val="9"/>
            <color indexed="81"/>
            <rFont val="Calibri"/>
            <family val="2"/>
            <scheme val="minor"/>
          </rPr>
          <t>Reason abstractly and quantitatively.</t>
        </r>
      </text>
    </comment>
    <comment ref="E6" authorId="0" shapeId="0">
      <text>
        <r>
          <rPr>
            <sz val="9"/>
            <color indexed="81"/>
            <rFont val="Calibri"/>
            <family val="2"/>
            <scheme val="minor"/>
          </rPr>
          <t>Look for and express regularity in repeated reasoning.</t>
        </r>
      </text>
    </comment>
    <comment ref="F6" authorId="0" shapeId="0">
      <text>
        <r>
          <rPr>
            <sz val="9"/>
            <color indexed="81"/>
            <rFont val="Calibri"/>
            <family val="2"/>
            <scheme val="minor"/>
          </rPr>
          <t>Look for and express regularity in repeated reasoning.</t>
        </r>
      </text>
    </comment>
    <comment ref="G6" authorId="0" shapeId="0">
      <text>
        <r>
          <rPr>
            <sz val="9"/>
            <color indexed="81"/>
            <rFont val="Calibri"/>
            <family val="2"/>
            <scheme val="minor"/>
          </rPr>
          <t>Look for and express regularity in repeated reasoning.</t>
        </r>
      </text>
    </comment>
    <comment ref="H6" authorId="0" shapeId="0">
      <text>
        <r>
          <rPr>
            <sz val="9"/>
            <color indexed="81"/>
            <rFont val="Calibri"/>
            <family val="2"/>
            <scheme val="minor"/>
          </rPr>
          <t>Look for and express regularity in repeated reasoning.</t>
        </r>
      </text>
    </comment>
    <comment ref="I6" authorId="0" shapeId="0">
      <text>
        <r>
          <rPr>
            <sz val="9"/>
            <color indexed="81"/>
            <rFont val="Calibri"/>
            <family val="2"/>
            <scheme val="minor"/>
          </rPr>
          <t>Reason abstractly and quantitatively.</t>
        </r>
      </text>
    </comment>
    <comment ref="J6" authorId="0" shapeId="0">
      <text>
        <r>
          <rPr>
            <sz val="9"/>
            <color indexed="81"/>
            <rFont val="Calibri"/>
            <family val="2"/>
            <scheme val="minor"/>
          </rPr>
          <t>Reason abstractly and quantitatively.</t>
        </r>
      </text>
    </comment>
    <comment ref="K6" authorId="0" shapeId="0">
      <text>
        <r>
          <rPr>
            <sz val="9"/>
            <color indexed="81"/>
            <rFont val="Calibri"/>
            <family val="2"/>
            <scheme val="minor"/>
          </rPr>
          <t>Reason abstractly and quantitatively.</t>
        </r>
      </text>
    </comment>
    <comment ref="L6" authorId="0" shapeId="0">
      <text>
        <r>
          <rPr>
            <sz val="9"/>
            <color indexed="81"/>
            <rFont val="Calibri"/>
            <family val="2"/>
            <scheme val="minor"/>
          </rPr>
          <t>Reason abstractly and quantitatively.</t>
        </r>
      </text>
    </comment>
    <comment ref="M6" authorId="0" shapeId="0">
      <text>
        <r>
          <rPr>
            <sz val="9"/>
            <color indexed="81"/>
            <rFont val="Calibri"/>
            <family val="2"/>
            <scheme val="minor"/>
          </rPr>
          <t>Reason abstractly and quantitatively.</t>
        </r>
      </text>
    </comment>
  </commentList>
</comments>
</file>

<file path=xl/comments34.xml><?xml version="1.0" encoding="utf-8"?>
<comments xmlns="http://schemas.openxmlformats.org/spreadsheetml/2006/main">
  <authors>
    <author>Bridget McKinney</author>
  </authors>
  <commentList>
    <comment ref="D5" authorId="0" shapeId="0">
      <text>
        <r>
          <rPr>
            <sz val="9"/>
            <color indexed="81"/>
            <rFont val="Calibri"/>
            <family val="2"/>
            <scheme val="minor"/>
          </rPr>
          <t>Use place value understanding to round multi-digit whole numbers to any place.</t>
        </r>
      </text>
    </comment>
    <comment ref="B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C6" authorId="0" shapeId="0">
      <text>
        <r>
          <rPr>
            <sz val="9"/>
            <color indexed="81"/>
            <rFont val="Calibri"/>
            <family val="2"/>
            <scheme val="minor"/>
          </rPr>
          <t>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t>
        </r>
      </text>
    </comment>
    <comment ref="D6" authorId="0" shapeId="0">
      <text>
        <r>
          <rPr>
            <sz val="9"/>
            <color indexed="81"/>
            <rFont val="Calibri"/>
            <family val="2"/>
            <scheme val="minor"/>
          </rPr>
          <t>Fluently add and subtract multi-digit whole numbers using the standard algorithm.</t>
        </r>
      </text>
    </comment>
    <comment ref="E6" authorId="0" shapeId="0">
      <text>
        <r>
          <rPr>
            <sz val="9"/>
            <color indexed="81"/>
            <rFont val="Calibri"/>
            <family val="2"/>
            <scheme val="minor"/>
          </rPr>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r>
      </text>
    </comment>
    <comment ref="F6" authorId="0" shapeId="0">
      <text>
        <r>
          <rPr>
            <sz val="9"/>
            <color indexed="81"/>
            <rFont val="Calibri"/>
            <family val="2"/>
            <scheme val="minor"/>
          </rPr>
          <t>Understand a multiple of a/b as a multiple of 1/b, and use this understanding to multiply a fraction by a whole number.  For example, use a visual fraction model to express 3 × (2/5) as 6 × (1/5), recognizing this product as 6/5. (In general, n × (a/b) = (n × a)/b.)</t>
        </r>
      </text>
    </comment>
    <comment ref="G6" authorId="0" shapeId="0">
      <text>
        <r>
          <rPr>
            <sz val="9"/>
            <color indexed="81"/>
            <rFont val="Calibri"/>
            <family val="2"/>
            <scheme val="minor"/>
          </rPr>
          <t>Add, subtract, multiply, and divide decimals to hundredths, using concrete models or drawings and strategies based on place value, properties of operations, and/or the relationship between addition and subtraction; relate the strategy to a written method and explain the reasoning used.</t>
        </r>
      </text>
    </comment>
    <comment ref="H6" authorId="0" shapeId="0">
      <text>
        <r>
          <rPr>
            <sz val="9"/>
            <color indexed="81"/>
            <rFont val="Calibri"/>
            <family val="2"/>
            <scheme val="minor"/>
          </rPr>
          <t>Recognize angle measure as additive. When an angle is decomposed into non-overlapping parts, the angle measure of the whole is the sum of the angle measures of the parts. Solve addition and subtraction problems to find unknown angles on a diagram in real world and mathematical problems, e.g., by using an equation with a symbol for the unknown angle measure.</t>
        </r>
      </text>
    </comment>
    <comment ref="I6" authorId="0" shapeId="0">
      <text>
        <r>
          <rPr>
            <sz val="9"/>
            <color indexed="81"/>
            <rFont val="Calibri"/>
            <family val="2"/>
            <scheme val="minor"/>
          </rPr>
          <t>Draw points, lines, line segments, rays, angles (right, acute, obtuse), and perpendicular and parallel lines. Identify these in two-dimensional figures.</t>
        </r>
      </text>
    </comment>
    <comment ref="J6" authorId="0" shapeId="0">
      <text>
        <r>
          <rPr>
            <sz val="9"/>
            <color indexed="81"/>
            <rFont val="Calibri"/>
            <family val="2"/>
            <scheme val="minor"/>
          </rPr>
          <t>Apply the area and perimeter formulas for rectangles in real world and mathematical problems.  For example, find the width of a rectangular room given the area of the flooring and the length, by viewing the area formula as a multiplication equation with an unknown factor.</t>
        </r>
      </text>
    </comment>
    <comment ref="K6" authorId="0" shapeId="0">
      <text>
        <r>
          <rPr>
            <sz val="9"/>
            <color indexed="81"/>
            <rFont val="Calibri"/>
            <family val="2"/>
            <scheme val="minor"/>
          </rPr>
          <t>Recognize a line of symmetry for a two-dimensional figure as a line across the figure such that the figure can be folded along the line into matching parts. Identify line-symmetric figures and draw lines of symmetry.</t>
        </r>
      </text>
    </comment>
    <comment ref="L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M6" authorId="0" shapeId="0">
      <text>
        <r>
          <rPr>
            <sz val="9"/>
            <color indexed="81"/>
            <rFont val="Calibri"/>
            <family val="2"/>
            <scheme val="minor"/>
          </rPr>
          <t>Fluently add and subtract multi-digit whole numbers using the standard algorithm.</t>
        </r>
      </text>
    </comment>
    <comment ref="N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O6" authorId="0" shapeId="0">
      <text>
        <r>
          <rPr>
            <sz val="9"/>
            <color indexed="81"/>
            <rFont val="Calibri"/>
            <family val="2"/>
            <scheme val="minor"/>
          </rPr>
          <t>Understand addition and subtraction of fractions as joining and separating parts referring to the same whole.</t>
        </r>
      </text>
    </comment>
    <comment ref="P6" authorId="0" shapeId="0">
      <text>
        <r>
          <rPr>
            <sz val="9"/>
            <color indexed="81"/>
            <rFont val="Calibri"/>
            <family val="2"/>
            <scheme val="minor"/>
          </rPr>
          <t>Solve word problems involving multiplication of a fraction by a whole number, e.g., by using visual fraction models and equations to represent the problem.  For example, if each person at a party will eat 3/8 of a pound of roast beef, and there will be 5 people at the party, how many pounds of roast beef will be needed? Between what two whole numbers does your answer lie?</t>
        </r>
      </text>
    </comment>
    <comment ref="Q6" authorId="0" shapeId="0">
      <text>
        <r>
          <rPr>
            <sz val="9"/>
            <color indexed="81"/>
            <rFont val="Calibri"/>
            <family val="2"/>
            <scheme val="minor"/>
          </rPr>
          <t>Express a fraction with denominator 10 as an equivalent fraction with denominator 100, and use this technique to add two fractions with respective denominators 10 and 100. (Students who can generate equivalent fractions can develop strategies for adding fractions with unlike denominators in general. But addition and subtraction with unlike denominators in general is not a requirement at this grade.)  For example, express 3/10 as 30/100, and add 3/10 + 4/100 = 34/100.</t>
        </r>
      </text>
    </comment>
    <comment ref="R6" authorId="0" shapeId="0">
      <text>
        <r>
          <rPr>
            <sz val="9"/>
            <color indexed="81"/>
            <rFont val="Calibri"/>
            <family val="2"/>
            <scheme val="minor"/>
          </rPr>
          <t>Measure angles in whole-number degrees using a protractor. Sketch angles of specified measure.</t>
        </r>
      </text>
    </comment>
    <comment ref="S6" authorId="0" shapeId="0">
      <text>
        <r>
          <rPr>
            <sz val="9"/>
            <color indexed="81"/>
            <rFont val="Calibri"/>
            <family val="2"/>
            <scheme val="minor"/>
          </rPr>
          <t>Measure angles in whole-number degrees using a protractor. Sketch angles of specified measure.</t>
        </r>
      </text>
    </comment>
    <comment ref="T6" authorId="0" shapeId="0">
      <text>
        <r>
          <rPr>
            <sz val="9"/>
            <color indexed="81"/>
            <rFont val="Calibri"/>
            <family val="2"/>
            <scheme val="minor"/>
          </rPr>
          <t>Recognize a line of symmetry for a two-dimensional figure as a line across the figure such that the figure can be folded along the line into matching parts. Identify line-symmetric figures and draw lines of symmetry.</t>
        </r>
      </text>
    </comment>
    <comment ref="U6" authorId="0" shapeId="0">
      <text>
        <r>
          <rPr>
            <sz val="9"/>
            <color indexed="81"/>
            <rFont val="Calibri"/>
            <family val="2"/>
            <scheme val="minor"/>
          </rPr>
          <t>Reason abstractly and quantitatively.</t>
        </r>
      </text>
    </comment>
    <comment ref="V6" authorId="0" shapeId="0">
      <text>
        <r>
          <rPr>
            <sz val="9"/>
            <color indexed="81"/>
            <rFont val="Calibri"/>
            <family val="2"/>
            <scheme val="minor"/>
          </rPr>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r>
      </text>
    </comment>
    <comment ref="W6" authorId="0" shapeId="0">
      <text>
        <r>
          <rPr>
            <sz val="9"/>
            <color indexed="81"/>
            <rFont val="Calibri"/>
            <family val="2"/>
            <scheme val="minor"/>
          </rPr>
          <t>Understand that a set of data collected to answer a statistical question has a distribution which can be described by its center, spread, and overall shape.</t>
        </r>
      </text>
    </comment>
    <comment ref="X6" authorId="0" shapeId="0">
      <text>
        <r>
          <rPr>
            <sz val="9"/>
            <color indexed="81"/>
            <rFont val="Calibri"/>
            <family val="2"/>
            <scheme val="minor"/>
          </rPr>
          <t>Apply the area and perimeter formulas for rectangles in real world and mathematical problems.  For example, find the width of a rectangular room given the area of the flooring and the length, by viewing the area formula as a multiplication equation with an unknown factor.</t>
        </r>
      </text>
    </comment>
  </commentList>
</comments>
</file>

<file path=xl/comments4.xml><?xml version="1.0" encoding="utf-8"?>
<comments xmlns="http://schemas.openxmlformats.org/spreadsheetml/2006/main">
  <authors>
    <author>Bridget McKinney</author>
  </authors>
  <commentList>
    <comment ref="L5" authorId="0" shapeId="0">
      <text>
        <r>
          <rPr>
            <sz val="9"/>
            <color indexed="81"/>
            <rFont val="Calibri"/>
            <family val="2"/>
            <scheme val="minor"/>
          </rPr>
          <t>Use place value understanding to round multi-digit whole numbers to any place.</t>
        </r>
        <r>
          <rPr>
            <sz val="9"/>
            <color indexed="81"/>
            <rFont val="Tahoma"/>
            <family val="2"/>
          </rPr>
          <t xml:space="preserve">
</t>
        </r>
      </text>
    </comment>
    <comment ref="B6" authorId="0" shapeId="0">
      <text>
        <r>
          <rPr>
            <sz val="9"/>
            <color indexed="81"/>
            <rFont val="Calibri"/>
            <family val="2"/>
            <scheme val="minor"/>
          </rPr>
          <t>Use place value understanding to round multi-digit whole numbers to any place.</t>
        </r>
        <r>
          <rPr>
            <sz val="9"/>
            <color indexed="81"/>
            <rFont val="Tahoma"/>
            <family val="2"/>
          </rPr>
          <t xml:space="preserve">
</t>
        </r>
      </text>
    </comment>
    <comment ref="C6" authorId="0" shapeId="0">
      <text>
        <r>
          <rPr>
            <sz val="9"/>
            <color indexed="81"/>
            <rFont val="Calibri"/>
            <family val="2"/>
            <scheme val="minor"/>
          </rPr>
          <t>Use place value understanding to round multi-digit whole numbers to any place.</t>
        </r>
        <r>
          <rPr>
            <sz val="9"/>
            <color indexed="81"/>
            <rFont val="Tahoma"/>
            <family val="2"/>
          </rPr>
          <t xml:space="preserve">
</t>
        </r>
      </text>
    </comment>
    <comment ref="D6" authorId="0" shapeId="0">
      <text>
        <r>
          <rPr>
            <sz val="9"/>
            <color indexed="81"/>
            <rFont val="Calibri"/>
            <family val="2"/>
            <scheme val="minor"/>
          </rPr>
          <t>Use place value understanding to round multi-digit whole numbers to any place.</t>
        </r>
        <r>
          <rPr>
            <sz val="9"/>
            <color indexed="81"/>
            <rFont val="Tahoma"/>
            <family val="2"/>
          </rPr>
          <t xml:space="preserve">
</t>
        </r>
      </text>
    </comment>
    <comment ref="E6" authorId="0" shapeId="0">
      <text>
        <r>
          <rPr>
            <sz val="9"/>
            <color indexed="81"/>
            <rFont val="Calibri"/>
            <family val="2"/>
            <scheme val="minor"/>
          </rPr>
          <t>Find all factor pairs for a whole number in the range 1–100. Recognize that a whole number is a multiple of each of its factors. Determine whether a given whole number in the range 1–100 is a multiple of a given one-digit number. Determine whether a given whole number in the range 1–100 is prime or composite.</t>
        </r>
      </text>
    </comment>
    <comment ref="F6" authorId="0" shapeId="0">
      <text>
        <r>
          <rPr>
            <sz val="9"/>
            <color indexed="81"/>
            <rFont val="Calibri"/>
            <family val="2"/>
            <scheme val="minor"/>
          </rPr>
          <t>Find all factor pairs for a whole number in the range 1–100. Recognize that a whole number is a multiple of each of its factors. Determine whether a given whole number in the range 1–100 is a multiple of a given one-digit number. Determine whether a given whole number in the range 1–100 is prime or composite.</t>
        </r>
      </text>
    </comment>
    <comment ref="G6" authorId="0" shapeId="0">
      <text>
        <r>
          <rPr>
            <sz val="9"/>
            <color indexed="81"/>
            <rFont val="Calibri"/>
            <family val="2"/>
            <scheme val="minor"/>
          </rPr>
          <t>Multiply a whole number of up to four digits by a one-digit whole number, and multiply two two-digit numbers, using strategies based on place value and the properties of operations. Illustrate and explain the calculation by using equations, rectangular arrays, and/or area models.</t>
        </r>
      </text>
    </comment>
    <comment ref="H6" authorId="0" shapeId="0">
      <text>
        <r>
          <rPr>
            <sz val="9"/>
            <color indexed="81"/>
            <rFont val="Calibri"/>
            <family val="2"/>
            <scheme val="minor"/>
          </rPr>
          <t>Multiply a whole number of up to four digits by a one-digit whole number, and multiply two two-digit numbers, using strategies based on place value and the properties of operations. Illustrate and explain the calculation by using equations, rectangular arrays, and/or area models.</t>
        </r>
      </text>
    </comment>
    <comment ref="I6" authorId="0" shapeId="0">
      <text>
        <r>
          <rPr>
            <sz val="9"/>
            <color indexed="81"/>
            <rFont val="Calibri"/>
            <family val="2"/>
            <scheme val="minor"/>
          </rPr>
          <t>Find all factor pairs for a whole number in the range 1–100. Recognize that a whole number is a multiple of each of its factors. Determine whether a given whole number in the range 1–100 is a multiple of a given one-digit number. Determine whether a given whole number in the range 1–100 is prime or composite.</t>
        </r>
      </text>
    </comment>
    <comment ref="J6" authorId="0" shapeId="0">
      <text>
        <r>
          <rPr>
            <sz val="9"/>
            <color indexed="81"/>
            <rFont val="Calibri"/>
            <family val="2"/>
            <scheme val="minor"/>
          </rPr>
          <t>Find all factor pairs for a whole number in the range 1–100. Recognize that a whole number is a multiple of each of its factors. Determine whether a given whole number in the range 1–100 is a multiple of a given one-digit number. Determine whether a given whole number in the range 1–100 is prime or composite.</t>
        </r>
      </text>
    </comment>
    <comment ref="K6" authorId="0" shapeId="0">
      <text>
        <r>
          <rPr>
            <sz val="9"/>
            <color indexed="81"/>
            <rFont val="Calibri"/>
            <family val="2"/>
            <scheme val="minor"/>
          </rPr>
          <t>Find all factor pairs for a whole number in the range 1–100. Recognize that a whole number is a multiple of each of its factors. Determine whether a given whole number in the range 1–100 is a multiple of a given one-digit number. Determine whether a given whole number in the range 1–100 is prime or composite.</t>
        </r>
      </text>
    </comment>
    <comment ref="L6" authorId="0" shapeId="0">
      <text>
        <r>
          <rPr>
            <sz val="9"/>
            <color indexed="81"/>
            <rFont val="Calibri"/>
            <family val="2"/>
            <scheme val="minor"/>
          </rPr>
          <t>Fluently add and subtract multi-digit whole numbers using the standard algorithm.</t>
        </r>
      </text>
    </comment>
    <comment ref="M6" authorId="0" shapeId="0">
      <text>
        <r>
          <rPr>
            <sz val="9"/>
            <color indexed="81"/>
            <rFont val="Calibri"/>
            <family val="2"/>
            <scheme val="minor"/>
          </rPr>
          <t>Find all factor pairs for a whole number in the range 1–100. Recognize that a whole number is a multiple of each of its factors. Determine whether a given whole number in the range 1–100 is a multiple of a given one-digit number. Determine whether a given whole number in the range 1–100 is prime or composite.</t>
        </r>
      </text>
    </comment>
  </commentList>
</comments>
</file>

<file path=xl/comments5.xml><?xml version="1.0" encoding="utf-8"?>
<comments xmlns="http://schemas.openxmlformats.org/spreadsheetml/2006/main">
  <authors>
    <author>Bridget McKinney</author>
  </authors>
  <commentList>
    <comment ref="B6" authorId="0" shapeId="0">
      <text>
        <r>
          <rPr>
            <sz val="9"/>
            <color indexed="81"/>
            <rFont val="Calibri"/>
            <family val="2"/>
            <scheme val="minor"/>
          </rPr>
          <t>Count within 1000; skip-count by 5s, 10s, and 100s.</t>
        </r>
      </text>
    </comment>
    <comment ref="C6" authorId="0" shapeId="0">
      <text>
        <r>
          <rPr>
            <sz val="9"/>
            <color indexed="81"/>
            <rFont val="Calibri"/>
            <family val="2"/>
            <scheme val="minor"/>
          </rPr>
          <t>Interpret whole-number quotients of whole numbers, e.g., interpret 56 ÷ 8 as the number of objects in each share when 56 objects are partitioned equally into 8 shares, or as a number of shares when 56 objects are partitioned into equal shares of 8 objects each.  For example, describe a context in which a number of shares or a number of groups can be expressed as 56 ÷ 8.</t>
        </r>
      </text>
    </comment>
    <comment ref="D6" authorId="0" shapeId="0">
      <text>
        <r>
          <rPr>
            <sz val="9"/>
            <color indexed="81"/>
            <rFont val="Calibri"/>
            <family val="2"/>
            <scheme val="minor"/>
          </rPr>
          <t>Interpret whole-number quotients of whole numbers, e.g., interpret 56 ÷ 8 as the number of objects in each share when 56 objects are partitioned equally into 8 shares, or as a number of shares when 56 objects are partitioned into equal shares of 8 objects each.  For example, describe a context in which a number of shares or a number of groups can be expressed as 56 ÷ 8.</t>
        </r>
      </text>
    </comment>
    <comment ref="E6" authorId="0" shapeId="0">
      <text>
        <r>
          <rPr>
            <sz val="9"/>
            <color indexed="81"/>
            <rFont val="Calibri"/>
            <family val="2"/>
            <scheme val="minor"/>
          </rPr>
          <t>Fluently add and subtract within 1000 using strategies and algorithms based on place value, properties of operations, and/or the relationship between addition and subtraction.</t>
        </r>
      </text>
    </comment>
    <comment ref="F6" authorId="0" shapeId="0">
      <text>
        <r>
          <rPr>
            <sz val="9"/>
            <color indexed="81"/>
            <rFont val="Calibri"/>
            <family val="2"/>
            <scheme val="minor"/>
          </rPr>
          <t>Interpret products of whole numbers, e.g., interpret 5 × 7 as the total number of objects in 5 groups of 7 objects each. For example, describe a context in which a total number of objects can be expressed as 5 × 7.</t>
        </r>
      </text>
    </comment>
    <comment ref="G6" authorId="0" shapeId="0">
      <text>
        <r>
          <rPr>
            <sz val="9"/>
            <color indexed="81"/>
            <rFont val="Calibri"/>
            <family val="2"/>
            <scheme val="minor"/>
          </rPr>
          <t>Interpret products of whole numbers, e.g., interpret 5 × 7 as the total number of objects in 5 groups of 7 objects each. For example, describe a context in which a total number of objects can be expressed as 5 × 7.</t>
        </r>
      </text>
    </comment>
    <comment ref="H6" authorId="0" shapeId="0">
      <text>
        <r>
          <rPr>
            <sz val="9"/>
            <color indexed="81"/>
            <rFont val="Calibri"/>
            <family val="2"/>
            <scheme val="minor"/>
          </rPr>
          <t>Interpret whole-number quotients of whole numbers, e.g., interpret 56 ÷ 8 as the number of objects in each share when 56 objects are partitioned equally into 8 shares, or as a number of shares when 56 objects are partitioned into equal shares of 8 objects each.  For example, describe a context in which a number of shares or a number of groups can be expressed as 56 ÷ 8.</t>
        </r>
      </text>
    </comment>
    <comment ref="I6" authorId="0" shapeId="0">
      <text>
        <r>
          <rPr>
            <sz val="9"/>
            <color indexed="81"/>
            <rFont val="Calibri"/>
            <family val="2"/>
            <scheme val="minor"/>
          </rPr>
          <t>Interpret whole-number quotients of whole numbers, e.g., interpret 56 ÷ 8 as the number of objects in each share when 56 objects are partitioned equally into 8 shares, or as a number of shares when 56 objects are partitioned into equal shares of 8 objects each.  For example, describe a context in which a number of shares or a number of groups can be expressed as 56 ÷ 8.</t>
        </r>
      </text>
    </comment>
    <comment ref="J6" authorId="0" shapeId="0">
      <text>
        <r>
          <rPr>
            <sz val="9"/>
            <color indexed="81"/>
            <rFont val="Calibri"/>
            <family val="2"/>
            <scheme val="minor"/>
          </rPr>
          <t>Multiply a whole number of up to four digits by a one-digit whole number, and multiply two two-digit numbers, using strategies based on place value and the properties of operations. Illustrate and explain the calculation by using equations, rectangular arrays, and/or area models.</t>
        </r>
      </text>
    </comment>
    <comment ref="K6" authorId="0" shapeId="0">
      <text>
        <r>
          <rPr>
            <sz val="9"/>
            <color indexed="81"/>
            <rFont val="Calibri"/>
            <family val="2"/>
            <scheme val="minor"/>
          </rPr>
          <t>Multiply a whole number of up to four digits by a one-digit whole number, and multiply two two-digit numbers, using strategies based on place value and the properties of operations. Illustrate and explain the calculation by using equations, rectangular arrays, and/or area models.</t>
        </r>
      </text>
    </comment>
    <comment ref="L6" authorId="0" shapeId="0">
      <text>
        <r>
          <rPr>
            <sz val="9"/>
            <color indexed="81"/>
            <rFont val="Calibri"/>
            <family val="2"/>
            <scheme val="minor"/>
          </rPr>
          <t>Interpret whole-number quotients of whole numbers, e.g., interpret 56 ÷ 8 as the number of objects in each share when 56 objects are partitioned equally into 8 shares, or as a number of shares when 56 objects are partitioned into equal shares of 8 objects each.  For example, describe a context in which a number of shares or a number of groups can be expressed as 56 ÷ 8.</t>
        </r>
      </text>
    </comment>
    <comment ref="M6" authorId="0" shapeId="0">
      <text>
        <r>
          <rPr>
            <sz val="9"/>
            <color indexed="81"/>
            <rFont val="Calibri"/>
            <family val="2"/>
            <scheme val="minor"/>
          </rPr>
          <t>Interpret whole-number quotients of whole numbers, e.g., interpret 56 ÷ 8 as the number of objects in each share when 56 objects are partitioned equally into 8 shares, or as a number of shares when 56 objects are partitioned into equal shares of 8 objects each.  For example, describe a context in which a number of shares or a number of groups can be expressed as 56 ÷ 8.</t>
        </r>
      </text>
    </comment>
    <comment ref="N6" authorId="0" shapeId="0">
      <text>
        <r>
          <rPr>
            <sz val="9"/>
            <color indexed="81"/>
            <rFont val="Calibri"/>
            <family val="2"/>
            <scheme val="minor"/>
          </rPr>
          <t>Multiply a whole number of up to four digits by a one-digit whole number, and multiply two two-digit numbers, using strategies based on place value and the properties of operations. Illustrate and explain the calculation by using equations, rectangular arrays, and/or area models.</t>
        </r>
      </text>
    </comment>
    <comment ref="O6" authorId="0" shapeId="0">
      <text>
        <r>
          <rPr>
            <sz val="9"/>
            <color indexed="81"/>
            <rFont val="Calibri"/>
            <family val="2"/>
            <scheme val="minor"/>
          </rPr>
          <t>Fluently add and subtract within 1000 using strategies and algorithms based on place value, properties of operations, and/or the relationship between addition and subtraction.</t>
        </r>
      </text>
    </comment>
    <comment ref="P6" authorId="0" shapeId="0">
      <text>
        <r>
          <rPr>
            <sz val="9"/>
            <color indexed="81"/>
            <rFont val="Calibri"/>
            <family val="2"/>
            <scheme val="minor"/>
          </rPr>
          <t>Interpret whole-number quotients of whole numbers, e.g., interpret 56 ÷ 8 as the number of objects in each share when 56 objects are partitioned equally into 8 shares, or as a number of shares when 56 objects are partitioned into equal shares of 8 objects each.  For example, describe a context in which a number of shares or a number of groups can be expressed as 56 ÷ 8.</t>
        </r>
      </text>
    </comment>
  </commentList>
</comments>
</file>

<file path=xl/comments6.xml><?xml version="1.0" encoding="utf-8"?>
<comments xmlns="http://schemas.openxmlformats.org/spreadsheetml/2006/main">
  <authors>
    <author>Bridget McKinney</author>
  </authors>
  <commentList>
    <comment ref="B6" authorId="0" shapeId="0">
      <text>
        <r>
          <rPr>
            <sz val="9"/>
            <color indexed="81"/>
            <rFont val="Calibri"/>
            <family val="2"/>
            <scheme val="minor"/>
          </rPr>
          <t>Multiply a whole number of up to four digits by a one-digit whole number, and multiply two two-digit numbers, using strategies based on place value and the properties of operations. Illustrate and explain the calculation by using equations, rectangular arrays, and/or area models.</t>
        </r>
      </text>
    </comment>
    <comment ref="C6" authorId="0" shapeId="0">
      <text>
        <r>
          <rPr>
            <sz val="9"/>
            <color indexed="81"/>
            <rFont val="Calibri"/>
            <family val="2"/>
            <scheme val="minor"/>
          </rPr>
          <t>Solve multistep word problems posed with whole numbers and having whole-number answers using the four operations, including problems in which remainders must be interpreted. Represent these problems using equations with a letter standing for the unknown quantity. Assess the reasonableness of answers using mental computation and estimation strategies including rounding.</t>
        </r>
      </text>
    </comment>
    <comment ref="D6" authorId="0" shapeId="0">
      <text>
        <r>
          <rPr>
            <sz val="9"/>
            <color indexed="81"/>
            <rFont val="Calibri"/>
            <family val="2"/>
            <scheme val="minor"/>
          </rPr>
          <t>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t>
        </r>
      </text>
    </comment>
    <comment ref="E6" authorId="0" shapeId="0">
      <text>
        <r>
          <rPr>
            <sz val="9"/>
            <color indexed="81"/>
            <rFont val="Calibri"/>
            <family val="2"/>
            <scheme val="minor"/>
          </rPr>
          <t>Solve multistep word problems posed with whole numbers and having whole-number answers using the four operations, including problems in which remainders must be interpreted. Represent these problems using equations with a letter standing for the unknown quantity. Assess the reasonableness of answers using mental computation and estimation strategies including rounding.</t>
        </r>
      </text>
    </comment>
    <comment ref="F6" authorId="0" shapeId="0">
      <text>
        <r>
          <rPr>
            <sz val="9"/>
            <color indexed="81"/>
            <rFont val="Calibri"/>
            <family val="2"/>
            <scheme val="minor"/>
          </rPr>
          <t>Multiply a whole number of up to four digits by a one-digit whole number, and multiply two two-digit numbers, using strategies based on place value and the properties of operations. Illustrate and explain the calculation by using equations, rectangular arrays, and/or area models.</t>
        </r>
      </text>
    </comment>
    <comment ref="G6" authorId="0" shapeId="0">
      <text>
        <r>
          <rPr>
            <sz val="9"/>
            <color indexed="81"/>
            <rFont val="Calibri"/>
            <family val="2"/>
            <scheme val="minor"/>
          </rPr>
          <t>Multiply a whole number of up to four digits by a one-digit whole number, and multiply two two-digit numbers, using strategies based on place value and the properties of operations. Illustrate and explain the calculation by using equations, rectangular arrays, and/or area models.</t>
        </r>
      </text>
    </comment>
    <comment ref="H6" authorId="0" shapeId="0">
      <text>
        <r>
          <rPr>
            <sz val="9"/>
            <color indexed="81"/>
            <rFont val="Calibri"/>
            <family val="2"/>
            <scheme val="minor"/>
          </rPr>
          <t>Multiply a whole number of up to four digits by a one-digit whole number, and multiply two two-digit numbers, using strategies based on place value and the properties of operations. Illustrate and explain the calculation by using equations, rectangular arrays, and/or area models.</t>
        </r>
      </text>
    </comment>
    <comment ref="I6" authorId="0" shapeId="0">
      <text>
        <r>
          <rPr>
            <sz val="9"/>
            <color indexed="81"/>
            <rFont val="Calibri"/>
            <family val="2"/>
            <scheme val="minor"/>
          </rPr>
          <t>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t>
        </r>
      </text>
    </comment>
    <comment ref="J6" authorId="0" shapeId="0">
      <text>
        <r>
          <rPr>
            <sz val="9"/>
            <color indexed="81"/>
            <rFont val="Calibri"/>
            <family val="2"/>
            <scheme val="minor"/>
          </rPr>
          <t>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t>
        </r>
      </text>
    </comment>
    <comment ref="K6" authorId="0" shapeId="0">
      <text>
        <r>
          <rPr>
            <sz val="9"/>
            <color indexed="81"/>
            <rFont val="Calibri"/>
            <family val="2"/>
            <scheme val="minor"/>
          </rPr>
          <t>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t>
        </r>
      </text>
    </comment>
    <comment ref="L6" authorId="0" shapeId="0">
      <text>
        <r>
          <rPr>
            <sz val="9"/>
            <color indexed="81"/>
            <rFont val="Calibri"/>
            <family val="2"/>
            <scheme val="minor"/>
          </rPr>
          <t>Multiply or divide to solve word problems involving multiplicative comparison, e.g., by using drawings and equations with a symbol for the unknown number to represent the problem, distinguishing multiplicative comparison from additive comparison. (See Glossary)</t>
        </r>
      </text>
    </comment>
    <comment ref="M6" authorId="0" shapeId="0">
      <text>
        <r>
          <rPr>
            <sz val="9"/>
            <color indexed="81"/>
            <rFont val="Calibri"/>
            <family val="2"/>
            <scheme val="minor"/>
          </rPr>
          <t>Multiply or divide to solve word problems involving multiplicative comparison, e.g., by using drawings and equations with a symbol for the unknown number to represent the problem, distinguishing multiplicative comparison from additive comparison. (See Glossary)</t>
        </r>
      </text>
    </comment>
    <comment ref="N6" authorId="0" shapeId="0">
      <text>
        <r>
          <rPr>
            <sz val="9"/>
            <color indexed="81"/>
            <rFont val="Calibri"/>
            <family val="2"/>
            <scheme val="minor"/>
          </rPr>
          <t>Multiply a whole number of up to four digits by a one-digit whole number, and multiply two two-digit numbers, using strategies based on place value and the properties of operations. Illustrate and explain the calculation by using equations, rectangular arrays, and/or area models.</t>
        </r>
      </text>
    </comment>
    <comment ref="O6" authorId="0" shapeId="0">
      <text>
        <r>
          <rPr>
            <sz val="9"/>
            <color indexed="81"/>
            <rFont val="Calibri"/>
            <family val="2"/>
            <scheme val="minor"/>
          </rPr>
          <t>Multiply a whole number of up to four digits by a one-digit whole number, and multiply two two-digit numbers, using strategies based on place value and the properties of operations. Illustrate and explain the calculation by using equations, rectangular arrays, and/or area models.</t>
        </r>
      </text>
    </comment>
    <comment ref="P6" authorId="0" shapeId="0">
      <text>
        <r>
          <rPr>
            <sz val="9"/>
            <color indexed="81"/>
            <rFont val="Calibri"/>
            <family val="2"/>
            <scheme val="minor"/>
          </rPr>
          <t>Multiply a whole number of up to four digits by a one-digit whole number, and multiply two two-digit numbers, using strategies based on place value and the properties of operations. Illustrate and explain the calculation by using equations, rectangular arrays, and/or area models.</t>
        </r>
      </text>
    </comment>
    <comment ref="Q6" authorId="0" shapeId="0">
      <text>
        <r>
          <rPr>
            <sz val="9"/>
            <color indexed="81"/>
            <rFont val="Calibri"/>
            <family val="2"/>
            <scheme val="minor"/>
          </rPr>
          <t>Multiply a whole number of up to four digits by a one-digit whole number, and multiply two two-digit numbers, using strategies based on place value and the properties of operations. Illustrate and explain the calculation by using equations, rectangular arrays, and/or area models.</t>
        </r>
      </text>
    </comment>
    <comment ref="R6" authorId="0" shapeId="0">
      <text>
        <r>
          <rPr>
            <sz val="9"/>
            <color indexed="81"/>
            <rFont val="Calibri"/>
            <family val="2"/>
          </rPr>
          <t>Solve multistep word problems posed with whole numbers and having whole-number answers using the four operations, including problems in which remainders must be interpreted. Represent these problems using equations with a letter standing for the unknown quantity. Assess the reasonableness of answers using mental computation and estimation strategies including rounding.</t>
        </r>
      </text>
    </comment>
    <comment ref="S6" authorId="0" shapeId="0">
      <text>
        <r>
          <rPr>
            <sz val="9"/>
            <color indexed="81"/>
            <rFont val="Calibri"/>
            <family val="2"/>
          </rPr>
          <t>Solve multistep word problems posed with whole numbers and having whole-number answers using the four operations, including problems in which remainders must be interpreted. Represent these problems using equations with a letter standing for the unknown quantity. Assess the reasonableness of answers using mental computation and estimation strategies including rounding.</t>
        </r>
      </text>
    </comment>
  </commentList>
</comments>
</file>

<file path=xl/comments7.xml><?xml version="1.0" encoding="utf-8"?>
<comments xmlns="http://schemas.openxmlformats.org/spreadsheetml/2006/main">
  <authors>
    <author>Bridget McKinney</author>
  </authors>
  <commentList>
    <comment ref="B6" authorId="0" shapeId="0">
      <text>
        <r>
          <rPr>
            <sz val="9"/>
            <color indexed="81"/>
            <rFont val="Calibri"/>
            <family val="2"/>
            <scheme val="minor"/>
          </rPr>
          <t>Draw a picture graph and a bar graph (with single-unit scale) to represent a data set with up to four categories. Solve simple put together, take-apart, and compare problems (See Glossary) using information presented in a bar graph.</t>
        </r>
      </text>
    </comment>
    <comment ref="C6" authorId="0" shapeId="0">
      <text>
        <r>
          <rPr>
            <sz val="9"/>
            <color indexed="81"/>
            <rFont val="Calibri"/>
            <family val="2"/>
            <scheme val="minor"/>
          </rPr>
          <t>Organize, represent, and interpret data with up to three categories; ask and answer questions about the total number of data points, how many in each category, and how many more or less are in one category than in another.</t>
        </r>
      </text>
    </comment>
    <comment ref="D6" authorId="0" shapeId="0">
      <text>
        <r>
          <rPr>
            <sz val="9"/>
            <color indexed="81"/>
            <rFont val="Calibri"/>
            <family val="2"/>
            <scheme val="minor"/>
          </rPr>
          <t>Draw a picture graph and a bar graph (with single-unit scale) to represent a data set with up to four categories. Solve simple put together, take-apart, and compare problems (See Glossary) using information presented in a bar graph.</t>
        </r>
      </text>
    </comment>
    <comment ref="E6" authorId="0" shapeId="0">
      <text>
        <r>
          <rPr>
            <sz val="9"/>
            <color indexed="81"/>
            <rFont val="Calibri"/>
            <family val="2"/>
            <scheme val="minor"/>
          </rPr>
          <t>Draw a picture graph and a bar graph (with single-unit scale) to represent a data set with up to four categories. Solve simple put together, take-apart, and compare problems (See Glossary) using information presented in a bar graph.</t>
        </r>
      </text>
    </comment>
    <comment ref="F6" authorId="0" shapeId="0">
      <text>
        <r>
          <rPr>
            <sz val="9"/>
            <color indexed="81"/>
            <rFont val="Calibri"/>
            <family val="2"/>
            <scheme val="minor"/>
          </rPr>
          <t>Draw a picture graph and a bar graph (with single-unit scale) to represent a data set with up to four categories. Solve simple put together, take-apart, and compare problems (See Glossary) using information presented in a bar graph.</t>
        </r>
      </text>
    </comment>
    <comment ref="G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H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I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J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K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L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List>
</comments>
</file>

<file path=xl/comments8.xml><?xml version="1.0" encoding="utf-8"?>
<comments xmlns="http://schemas.openxmlformats.org/spreadsheetml/2006/main">
  <authors>
    <author>Bridget McKinney</author>
  </authors>
  <commentList>
    <comment ref="B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C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D6" authorId="0" shapeId="0">
      <text>
        <r>
          <rPr>
            <sz val="9"/>
            <color indexed="81"/>
            <rFont val="Calibri"/>
            <family val="2"/>
            <scheme val="minor"/>
          </rPr>
          <t>Make a line plot to display a data set of measurements in fractions of a unit (1/2, 1/4, 1/8). Solve problems involving addition and subtraction of fractions by using information presented in line plots. For example, from a line plot find and interpret the difference in length between the longest and shortest specimens in an insect collection.</t>
        </r>
      </text>
    </comment>
    <comment ref="E6" authorId="0" shapeId="0">
      <text>
        <r>
          <rPr>
            <sz val="9"/>
            <color indexed="81"/>
            <rFont val="Calibri"/>
            <family val="2"/>
            <scheme val="minor"/>
          </rPr>
          <t>Make a line plot to display a data set of measurements in fractions of a unit (1/2, 1/4, 1/8). Solve problems involving addition and subtraction of fractions by using information presented in line plots. For example, from a line plot find and interpret the difference in length between the longest and shortest specimens in an insect collection.</t>
        </r>
      </text>
    </comment>
    <comment ref="F6" authorId="0" shapeId="0">
      <text>
        <r>
          <rPr>
            <sz val="9"/>
            <color indexed="81"/>
            <rFont val="Calibri"/>
            <family val="2"/>
            <scheme val="minor"/>
          </rPr>
          <t>Make a line plot to display a data set of measurements in fractions of a unit (1/2, 1/4, 1/8). Solve problems involving addition and subtraction of fractions by using information presented in line plots. For example, from a line plot find and interpret the difference in length between the longest and shortest specimens in an insect collection.</t>
        </r>
      </text>
    </comment>
    <comment ref="G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H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I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J6" authorId="0" shapeId="0">
      <text>
        <r>
          <rPr>
            <sz val="9"/>
            <color indexed="81"/>
            <rFont val="Calibri"/>
            <family val="2"/>
            <scheme val="minor"/>
          </rPr>
          <t>Make a line plot to display a data set of measurements in fractions of a unit (1/2, 1/4, 1/8). Solve problems involving addition and subtraction of fractions by using information presented in line plots. For example, from a line plot find and interpret the difference in length between the longest and shortest specimens in an insect collection.</t>
        </r>
      </text>
    </comment>
    <comment ref="K6" authorId="0" shapeId="0">
      <text>
        <r>
          <rPr>
            <sz val="9"/>
            <color indexed="81"/>
            <rFont val="Calibri"/>
            <family val="2"/>
            <scheme val="minor"/>
          </rPr>
          <t>Make a line plot to display a data set of measurements in fractions of a unit (1/2, 1/4, 1/8). Solve problems involving addition and subtraction of fractions by using information presented in line plots. For example, from a line plot find and interpret the difference in length between the longest and shortest specimens in an insect collection.</t>
        </r>
      </text>
    </comment>
    <comment ref="L6" authorId="0" shapeId="0">
      <text>
        <r>
          <rPr>
            <sz val="9"/>
            <color indexed="81"/>
            <rFont val="Calibri"/>
            <family val="2"/>
            <scheme val="minor"/>
          </rPr>
          <t>Make a line plot to display a data set of measurements in fractions of a unit (1/2, 1/4, 1/8). Solve problems involving addition and subtraction of fractions by using information presented in line plots. For example, from a line plot find and interpret the difference in length between the longest and shortest specimens in an insect collection.</t>
        </r>
      </text>
    </comment>
    <comment ref="M6" authorId="0" shapeId="0">
      <text>
        <r>
          <rPr>
            <sz val="9"/>
            <color indexed="81"/>
            <rFont val="Calibri"/>
            <family val="2"/>
            <scheme val="minor"/>
          </rPr>
          <t>Make a line plot to display a data set of measurements in fractions of a unit (1/2, 1/4, 1/8). Solve problems involving addition and subtraction of fractions by using information presented in line plots. For example, from a line plot find and interpret the difference in length between the longest and shortest specimens in an insect collection.</t>
        </r>
      </text>
    </comment>
    <comment ref="N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O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List>
</comments>
</file>

<file path=xl/comments9.xml><?xml version="1.0" encoding="utf-8"?>
<comments xmlns="http://schemas.openxmlformats.org/spreadsheetml/2006/main">
  <authors>
    <author>Bridget McKinney</author>
  </authors>
  <commentList>
    <comment ref="B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C6" authorId="0" shapeId="0">
      <text>
        <r>
          <rPr>
            <sz val="9"/>
            <color indexed="81"/>
            <rFont val="Calibri"/>
            <family val="2"/>
            <scheme val="minor"/>
          </rPr>
          <t>Recognize that in a multi-digit whole number, a digit in one place represents ten times what it represents in the place to its right. For example, recognize that 700 ÷ 70 = 10 by applying concepts of place value and division.</t>
        </r>
      </text>
    </comment>
    <comment ref="D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E6" authorId="0" shapeId="0">
      <text>
        <r>
          <rPr>
            <sz val="9"/>
            <color indexed="81"/>
            <rFont val="Calibri"/>
            <family val="2"/>
            <scheme val="minor"/>
          </rPr>
          <t xml:space="preserve">Fluently add and subtract multi-digit whole numbers using the standard algorithm. </t>
        </r>
      </text>
    </comment>
    <comment ref="F6" authorId="0" shapeId="0">
      <text>
        <r>
          <rPr>
            <sz val="9"/>
            <color indexed="81"/>
            <rFont val="Calibri"/>
            <family val="2"/>
            <scheme val="minor"/>
          </rPr>
          <t>Use place value understanding to round multi-digit whole numbers to any place.</t>
        </r>
        <r>
          <rPr>
            <sz val="9"/>
            <color indexed="81"/>
            <rFont val="Tahoma"/>
            <family val="2"/>
          </rPr>
          <t xml:space="preserve">
</t>
        </r>
      </text>
    </comment>
    <comment ref="G6" authorId="0" shapeId="0">
      <text>
        <r>
          <rPr>
            <sz val="9"/>
            <color indexed="81"/>
            <rFont val="Calibri"/>
            <family val="2"/>
            <scheme val="minor"/>
          </rPr>
          <t>Find all factor pairs for a whole number in the range 1–100. Recognize that a whole number is a multiple of each of its factors. Determine whether a given whole number in the range 1–100 is a multiple of a given one-digit number. Determine whether a given whole number in the range 1–100 is prime or composite.</t>
        </r>
      </text>
    </comment>
    <comment ref="H6" authorId="0" shapeId="0">
      <text>
        <r>
          <rPr>
            <sz val="9"/>
            <color indexed="81"/>
            <rFont val="Calibri"/>
            <family val="2"/>
            <scheme val="minor"/>
          </rPr>
          <t>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t>
        </r>
      </text>
    </comment>
    <comment ref="I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J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K6" authorId="0" shapeId="0">
      <text>
        <r>
          <rPr>
            <sz val="9"/>
            <color indexed="81"/>
            <rFont val="Calibri"/>
            <family val="2"/>
            <scheme val="minor"/>
          </rPr>
          <t>Make a line plot to display a data set of measurements in fractions of a unit (1/2, 1/4, 1/8). Solve problems involving addition and subtraction of fractions by using information presented in line plots. For example, from a line plot find and interpret the difference in length between the longest and shortest specimens in an insect collection.</t>
        </r>
      </text>
    </comment>
    <comment ref="L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M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N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O6" authorId="0" shapeId="0">
      <text>
        <r>
          <rPr>
            <sz val="9"/>
            <color indexed="81"/>
            <rFont val="Calibri"/>
            <family val="2"/>
            <scheme val="minor"/>
          </rPr>
          <t xml:space="preserve">Read and write multi-digit whole numbers using base-ten numerals, number names, and expanded form. Compare two multi-digit numbers based on meanings of the digits in each place, using &gt;, =, and &lt; symbols to record the results of comparisons. </t>
        </r>
      </text>
    </comment>
    <comment ref="P6" authorId="0" shapeId="0">
      <text>
        <r>
          <rPr>
            <sz val="9"/>
            <color indexed="81"/>
            <rFont val="Calibri"/>
            <family val="2"/>
            <scheme val="minor"/>
          </rPr>
          <t>Multiply a whole number of up to four digits by a one-digit whole number, and multiply two two-digit numbers, using strategies based on place value and the properties of operations. Illustrate and explain the calculation by using equations, rectangular arrays, and/or area models.</t>
        </r>
      </text>
    </comment>
    <comment ref="Q6" authorId="0" shapeId="0">
      <text>
        <r>
          <rPr>
            <sz val="9"/>
            <color indexed="81"/>
            <rFont val="Calibri"/>
            <family val="2"/>
            <scheme val="minor"/>
          </rPr>
          <t>Fluently add and subtract multi-digit whole numbers using the standard algorithm.</t>
        </r>
      </text>
    </comment>
    <comment ref="R6" authorId="0" shapeId="0">
      <text>
        <r>
          <rPr>
            <sz val="9"/>
            <color indexed="81"/>
            <rFont val="Calibri"/>
            <family val="2"/>
            <scheme val="minor"/>
          </rPr>
          <t>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t>
        </r>
      </text>
    </comment>
    <comment ref="S6" authorId="0" shapeId="0">
      <text>
        <r>
          <rPr>
            <sz val="9"/>
            <color indexed="81"/>
            <rFont val="Calibri"/>
            <family val="2"/>
            <scheme val="minor"/>
          </rPr>
          <t>Draw a scaled picture graph and a scaled bar graph to represent a data set with several categories. Solve one- and two-step “how many more” and “how many less” problems using information presented in scaled bar graphs.  For example, draw a bar graph in which each square in the bar graph might represent 5 pets.</t>
        </r>
      </text>
    </comment>
    <comment ref="T6" authorId="0" shapeId="0">
      <text>
        <r>
          <rPr>
            <sz val="9"/>
            <color indexed="81"/>
            <rFont val="Calibri"/>
            <family val="2"/>
            <scheme val="minor"/>
          </rPr>
          <t>Solve multistep word problems posed with whole numbers and having whole-number answers using the four operations, including problems in which remainders must be interpreted. Represent these problems using equations with a letter standing for the unknown quantity. Assess the reasonableness of answers using mental computation and estimation strategies including rounding.</t>
        </r>
      </text>
    </comment>
    <comment ref="U6" authorId="0" shapeId="0">
      <text>
        <r>
          <rPr>
            <sz val="9"/>
            <color indexed="81"/>
            <rFont val="Calibri"/>
            <family val="2"/>
            <scheme val="minor"/>
          </rPr>
          <t>Find all factor pairs for a whole number in the range 1–100. Recognize that a whole number is a multiple of each of its factors. Determine whether a given whole number in the range 1–100 is a multiple of a given one-digit number. Determine whether a given whole number in the range 1–100 is prime or composite.</t>
        </r>
      </text>
    </comment>
    <comment ref="V6" authorId="0" shapeId="0">
      <text>
        <r>
          <rPr>
            <sz val="9"/>
            <color indexed="81"/>
            <rFont val="Calibri"/>
            <family val="2"/>
            <scheme val="minor"/>
          </rPr>
          <t>Multiply or divide to solve word problems involving multiplicative comparison, e.g., by using drawings and equations with a symbol for the unknown number to represent the problem, distinguishing multiplicative comparison from additive comparison. (See Glossary)</t>
        </r>
      </text>
    </comment>
  </commentList>
</comments>
</file>

<file path=xl/sharedStrings.xml><?xml version="1.0" encoding="utf-8"?>
<sst xmlns="http://schemas.openxmlformats.org/spreadsheetml/2006/main" count="999" uniqueCount="177">
  <si>
    <t>Make sense of problems and persevere in solving them.</t>
  </si>
  <si>
    <t>Reason abstractly and quantitatively.</t>
  </si>
  <si>
    <t>Construct viable arguments and critique the reasoning of others.</t>
  </si>
  <si>
    <t>Model with mathematics.</t>
  </si>
  <si>
    <t>Use appropriate tools strategically.</t>
  </si>
  <si>
    <t>Attend to precision.</t>
  </si>
  <si>
    <t>Look for and make use of structure.</t>
  </si>
  <si>
    <t>Look for and express regularity in repeated reasoning.</t>
  </si>
  <si>
    <t>Mathematical Processes</t>
  </si>
  <si>
    <t>Geometry</t>
  </si>
  <si>
    <t>Student Name</t>
  </si>
  <si>
    <t>Score</t>
  </si>
  <si>
    <t>Notes:</t>
  </si>
  <si>
    <t>Results</t>
  </si>
  <si>
    <t>100-90</t>
  </si>
  <si>
    <t>89-80</t>
  </si>
  <si>
    <t>79-70</t>
  </si>
  <si>
    <t>69-60</t>
  </si>
  <si>
    <t>59-50</t>
  </si>
  <si>
    <t>49-0</t>
  </si>
  <si>
    <t>Math in Focus</t>
  </si>
  <si>
    <t>Total Correct:</t>
  </si>
  <si>
    <t>% Correct:</t>
  </si>
  <si>
    <t>6.SP.2</t>
  </si>
  <si>
    <t>6.SP.3</t>
  </si>
  <si>
    <t>4.OA.4</t>
  </si>
  <si>
    <t>3.NBT.1</t>
  </si>
  <si>
    <t>4.NBT.3</t>
  </si>
  <si>
    <t>4.NBT.2</t>
  </si>
  <si>
    <t>4.NBT.5</t>
  </si>
  <si>
    <t>4.OA.3</t>
  </si>
  <si>
    <t>4.NBT.1</t>
  </si>
  <si>
    <t>4.NBT.6</t>
  </si>
  <si>
    <t>3.OA.1</t>
  </si>
  <si>
    <t>3.NBT.2</t>
  </si>
  <si>
    <t>4.NBT.4</t>
  </si>
  <si>
    <t>4.NF.2</t>
  </si>
  <si>
    <t>5.NF.1</t>
  </si>
  <si>
    <t>4.NF.6</t>
  </si>
  <si>
    <t>4.NF.1</t>
  </si>
  <si>
    <t>4.OA.2</t>
  </si>
  <si>
    <t>3.OA.4</t>
  </si>
  <si>
    <t>4.MD.3</t>
  </si>
  <si>
    <t>1.G.1</t>
  </si>
  <si>
    <t>4.G.1</t>
  </si>
  <si>
    <t>3.MD.3</t>
  </si>
  <si>
    <t>3.NF.1</t>
  </si>
  <si>
    <t>4.NF.5</t>
  </si>
  <si>
    <t>4.NF.7</t>
  </si>
  <si>
    <t>5.NBT.3a</t>
  </si>
  <si>
    <t>3.NBT.3</t>
  </si>
  <si>
    <t>5.NBT.7</t>
  </si>
  <si>
    <t>6.SP.5c</t>
  </si>
  <si>
    <t>6.SP.5a</t>
  </si>
  <si>
    <t>4.G.2</t>
  </si>
  <si>
    <t>4.MD.7</t>
  </si>
  <si>
    <t>3.G.1</t>
  </si>
  <si>
    <t>2.G.1</t>
  </si>
  <si>
    <t>4.MD.1</t>
  </si>
  <si>
    <t>Operations and Algebraic Thinking</t>
  </si>
  <si>
    <t>Number and Operations in Base Ten</t>
  </si>
  <si>
    <t>5.NBT.3</t>
  </si>
  <si>
    <t>Number and Operations - Fractions</t>
  </si>
  <si>
    <t>Measurement and Data</t>
  </si>
  <si>
    <t>Mid-Year Test</t>
  </si>
  <si>
    <t>Benchmark Assessment 2</t>
  </si>
  <si>
    <t>End-of-Year Test</t>
  </si>
  <si>
    <t>Grade 4 Pretest</t>
  </si>
  <si>
    <t>Grade 4 Test Prep</t>
  </si>
  <si>
    <t>2.NBT.3</t>
  </si>
  <si>
    <t>2.NBT.2</t>
  </si>
  <si>
    <t>3.OA.2</t>
  </si>
  <si>
    <t>2.MD.10</t>
  </si>
  <si>
    <t>1.MD.4</t>
  </si>
  <si>
    <t>4.MD.4</t>
  </si>
  <si>
    <t>3.NF.2b</t>
  </si>
  <si>
    <t>2.MD.9</t>
  </si>
  <si>
    <t>4.NF.4</t>
  </si>
  <si>
    <t>4.NF.3</t>
  </si>
  <si>
    <t>3.NF.3a</t>
  </si>
  <si>
    <t>4.NF.4a</t>
  </si>
  <si>
    <t>4.NF.4c</t>
  </si>
  <si>
    <t>4.MD.2</t>
  </si>
  <si>
    <t>4.OA.5</t>
  </si>
  <si>
    <t>1.NBT.4</t>
  </si>
  <si>
    <t>4.MD.5</t>
  </si>
  <si>
    <t>4.MD.5b</t>
  </si>
  <si>
    <t>4.MD.6</t>
  </si>
  <si>
    <t>4.MD.5a</t>
  </si>
  <si>
    <t>2.G.3</t>
  </si>
  <si>
    <t>3.MD.8</t>
  </si>
  <si>
    <t>3.MD.5b</t>
  </si>
  <si>
    <t>3.MD.5a</t>
  </si>
  <si>
    <t>3.MD.7a</t>
  </si>
  <si>
    <t>3.MD.7b</t>
  </si>
  <si>
    <t>4.G.3</t>
  </si>
  <si>
    <t>4.NF.4b</t>
  </si>
  <si>
    <t>1.NBT.2c</t>
  </si>
  <si>
    <t>1.NBT.2b</t>
  </si>
  <si>
    <t>4.MP.1</t>
  </si>
  <si>
    <t>4.MP.2</t>
  </si>
  <si>
    <t>4.MP.8</t>
  </si>
  <si>
    <t>Grade 4 Common Core State Standards</t>
  </si>
  <si>
    <t>Interpret a multiplication equation as a comparison, e.g., interpret 35 = 5 × 7 as a statement that 35 is 5 times as many as 7 and 7 times as many as 5. Represent verbal statements of multiplicative comparisons as multiplication equations.</t>
  </si>
  <si>
    <t>Multiply or divide to solve word problems involving multiplicative comparison, e.g., by using drawings and equations with a symbol for the unknown number to represent the problem, distinguishing multiplicative comparison from additive comparison. (See Glossary)</t>
  </si>
  <si>
    <t>Solve multistep word problems posed with whole numbers and having whole-number answers using the four operations, including problems in which remainders must be interpreted. Represent these problems using equations with a letter standing for the unknown quantity. Assess the reasonableness of answers using mental computation and estimation strategies including rounding.</t>
  </si>
  <si>
    <t>Find all factor pairs for a whole number in the range 1–100. Recognize that a whole number is a multiple of each of its factors. Determine whether a given whole number in the range 1–100 is a multiple of a given one-digit number. Determine whether a given whole number in the range 1–100 is prime or composite.</t>
  </si>
  <si>
    <r>
      <t xml:space="preserve">Generate a number or shape pattern that follows a given rule. Identify apparent features of the pattern that were not explicit in the rule itself.  </t>
    </r>
    <r>
      <rPr>
        <i/>
        <sz val="10"/>
        <color indexed="8"/>
        <rFont val="Arial"/>
        <family val="2"/>
      </rPr>
      <t>For example, given the rule “Add 3” and the starting number 1, generate terms in the resulting sequence and observe that the terms appear to alternate between odd and even numbers. Explain informally why the numbers will continue to alternate in this way.</t>
    </r>
  </si>
  <si>
    <t>4.MP.3</t>
  </si>
  <si>
    <t>4.MP.4</t>
  </si>
  <si>
    <t>4.MP.5</t>
  </si>
  <si>
    <t>4.MP.6</t>
  </si>
  <si>
    <t>4.MP.7</t>
  </si>
  <si>
    <t>4.OA.1</t>
  </si>
  <si>
    <r>
      <t xml:space="preserve">Recognize that in a multi-digit whole number, a digit in one place represents ten times what it represents in the place to its right. </t>
    </r>
    <r>
      <rPr>
        <i/>
        <sz val="10"/>
        <color indexed="8"/>
        <rFont val="Arial"/>
        <family val="2"/>
      </rPr>
      <t>For example, recognize that 700 ÷ 70 = 10 by applying concepts of place value and division.</t>
    </r>
  </si>
  <si>
    <t xml:space="preserve">Read and write multi-digit whole numbers using base-ten numerals, number names, and expanded form. Compare two multi-digit numbers based on meanings of the digits in each place, using &gt;, =, and &lt; symbols to record the results of comparisons. </t>
  </si>
  <si>
    <t>Use place value understanding to round multi-digit whole numbers to any place.</t>
  </si>
  <si>
    <t>Fluently add and subtract multi-digit whole numbers using the standard algorithm.</t>
  </si>
  <si>
    <t>Multiply a whole number of up to four digits by a one-digit whole number, and multiply two two-digit numbers, using strategies based on place value and the properties of operations. Illustrate and explain the calculation by using equations, rectangular arrays, and/or area models.</t>
  </si>
  <si>
    <t>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t>
  </si>
  <si>
    <r>
      <t xml:space="preserve">Explain why a fraction </t>
    </r>
    <r>
      <rPr>
        <i/>
        <sz val="10"/>
        <color indexed="8"/>
        <rFont val="Arial"/>
        <family val="2"/>
      </rPr>
      <t>a</t>
    </r>
    <r>
      <rPr>
        <sz val="10"/>
        <color indexed="8"/>
        <rFont val="Arial"/>
        <family val="2"/>
      </rPr>
      <t>/</t>
    </r>
    <r>
      <rPr>
        <i/>
        <sz val="10"/>
        <color indexed="8"/>
        <rFont val="Arial"/>
        <family val="2"/>
      </rPr>
      <t xml:space="preserve">b </t>
    </r>
    <r>
      <rPr>
        <sz val="10"/>
        <color indexed="8"/>
        <rFont val="Arial"/>
        <family val="2"/>
      </rPr>
      <t>is equivalent to a fraction (</t>
    </r>
    <r>
      <rPr>
        <i/>
        <sz val="10"/>
        <color indexed="8"/>
        <rFont val="Arial"/>
        <family val="2"/>
      </rPr>
      <t xml:space="preserve">n </t>
    </r>
    <r>
      <rPr>
        <sz val="10"/>
        <color indexed="8"/>
        <rFont val="Arial"/>
        <family val="2"/>
      </rPr>
      <t xml:space="preserve">× </t>
    </r>
    <r>
      <rPr>
        <i/>
        <sz val="10"/>
        <color indexed="8"/>
        <rFont val="Arial"/>
        <family val="2"/>
      </rPr>
      <t>a</t>
    </r>
    <r>
      <rPr>
        <sz val="10"/>
        <color indexed="8"/>
        <rFont val="Arial"/>
        <family val="2"/>
      </rPr>
      <t>)/(</t>
    </r>
    <r>
      <rPr>
        <i/>
        <sz val="10"/>
        <color indexed="8"/>
        <rFont val="Arial"/>
        <family val="2"/>
      </rPr>
      <t xml:space="preserve">n </t>
    </r>
    <r>
      <rPr>
        <sz val="10"/>
        <color indexed="8"/>
        <rFont val="Arial"/>
        <family val="2"/>
      </rPr>
      <t xml:space="preserve">× </t>
    </r>
    <r>
      <rPr>
        <i/>
        <sz val="10"/>
        <color indexed="8"/>
        <rFont val="Arial"/>
        <family val="2"/>
      </rPr>
      <t>b</t>
    </r>
    <r>
      <rPr>
        <sz val="10"/>
        <color indexed="8"/>
        <rFont val="Arial"/>
        <family val="2"/>
      </rPr>
      <t>) by using visual fraction models, with attention to how the number and size of the parts differ even though the two fractions themselves are the same size. Use this principle to recognize and generate equivalent fractions.</t>
    </r>
  </si>
  <si>
    <t>Compare two fractions with different numerators and different denominators, e.g., by creating common denominators or numerators, or by comparing to a benchmark fraction such as 1/2. Recognize that comparisons are valid only when the two fractions refer to the same whole. Record the results of comparisons with symbols &gt;, =, or &lt;, and justify the conclusions, e.g., by using a visual fraction model.</t>
  </si>
  <si>
    <r>
      <t xml:space="preserve">Understand a fraction </t>
    </r>
    <r>
      <rPr>
        <i/>
        <sz val="10"/>
        <color indexed="8"/>
        <rFont val="Arial"/>
        <family val="2"/>
      </rPr>
      <t>a</t>
    </r>
    <r>
      <rPr>
        <sz val="10"/>
        <color indexed="8"/>
        <rFont val="Arial"/>
        <family val="2"/>
      </rPr>
      <t>/</t>
    </r>
    <r>
      <rPr>
        <i/>
        <sz val="10"/>
        <color indexed="8"/>
        <rFont val="Arial"/>
        <family val="2"/>
      </rPr>
      <t xml:space="preserve">b </t>
    </r>
    <r>
      <rPr>
        <sz val="10"/>
        <color indexed="8"/>
        <rFont val="Arial"/>
        <family val="2"/>
      </rPr>
      <t xml:space="preserve">with </t>
    </r>
    <r>
      <rPr>
        <i/>
        <sz val="10"/>
        <color indexed="8"/>
        <rFont val="Arial"/>
        <family val="2"/>
      </rPr>
      <t xml:space="preserve">a </t>
    </r>
    <r>
      <rPr>
        <sz val="10"/>
        <color indexed="8"/>
        <rFont val="Arial"/>
        <family val="2"/>
      </rPr>
      <t>&gt; 1 as a sum of fractions 1/</t>
    </r>
    <r>
      <rPr>
        <i/>
        <sz val="10"/>
        <color indexed="8"/>
        <rFont val="Arial"/>
        <family val="2"/>
      </rPr>
      <t>b</t>
    </r>
    <r>
      <rPr>
        <sz val="10"/>
        <color indexed="8"/>
        <rFont val="Arial"/>
        <family val="2"/>
      </rPr>
      <t>.</t>
    </r>
  </si>
  <si>
    <t>Understand addition and subtraction of fractions as joining and separating parts referring to the same whole.</t>
  </si>
  <si>
    <r>
      <t xml:space="preserve">Decompose a fraction into a sum of fractions with the same denominator in more than one way, recording each decomposition by an equation. Justify decompositions, e.g., by using a visual fraction model.  </t>
    </r>
    <r>
      <rPr>
        <i/>
        <sz val="10"/>
        <color indexed="8"/>
        <rFont val="Arial"/>
        <family val="2"/>
      </rPr>
      <t>Examples: 3/8 = 1/8 + 1/8 + 1/8 ; 3/8 = 1/8 + 2/8 ; 2 1/8 = 1 + 1 + 1/8 = 8/8 + 8/8 + 1/8.</t>
    </r>
  </si>
  <si>
    <t>Add and subtract mixed numbers with like denominators, e.g., by replacing each mixed number with an equivalent fraction, and/or by using properties of operations and the relationship between addition and subtraction.</t>
  </si>
  <si>
    <t>Solve word problems involving addition and subtraction of fractions referring to the same whole and having like denominators, e.g., by using visual fraction models and equations to represent the problem.</t>
  </si>
  <si>
    <t>Apply and extend previous understandings of multiplication to multiply a fraction by a whole number.</t>
  </si>
  <si>
    <r>
      <t xml:space="preserve">Understand a fraction </t>
    </r>
    <r>
      <rPr>
        <i/>
        <sz val="10"/>
        <color indexed="8"/>
        <rFont val="Arial"/>
        <family val="2"/>
      </rPr>
      <t>a</t>
    </r>
    <r>
      <rPr>
        <sz val="10"/>
        <color indexed="8"/>
        <rFont val="Arial"/>
        <family val="2"/>
      </rPr>
      <t>/</t>
    </r>
    <r>
      <rPr>
        <i/>
        <sz val="10"/>
        <color indexed="8"/>
        <rFont val="Arial"/>
        <family val="2"/>
      </rPr>
      <t xml:space="preserve">b </t>
    </r>
    <r>
      <rPr>
        <sz val="10"/>
        <color indexed="8"/>
        <rFont val="Arial"/>
        <family val="2"/>
      </rPr>
      <t>as a multiple of 1/</t>
    </r>
    <r>
      <rPr>
        <i/>
        <sz val="10"/>
        <color indexed="8"/>
        <rFont val="Arial"/>
        <family val="2"/>
      </rPr>
      <t>b</t>
    </r>
    <r>
      <rPr>
        <sz val="10"/>
        <color indexed="8"/>
        <rFont val="Arial"/>
        <family val="2"/>
      </rPr>
      <t xml:space="preserve">.  </t>
    </r>
    <r>
      <rPr>
        <i/>
        <sz val="10"/>
        <color indexed="8"/>
        <rFont val="Arial"/>
        <family val="2"/>
      </rPr>
      <t>For example, use a visual fraction model to represent 5/4 as the product 5 × (1/4), recording the conclusion by the equation 5/4 = 5 × (1/4).</t>
    </r>
  </si>
  <si>
    <r>
      <t xml:space="preserve">Understand a multiple of </t>
    </r>
    <r>
      <rPr>
        <i/>
        <sz val="10"/>
        <color indexed="8"/>
        <rFont val="Arial"/>
        <family val="2"/>
      </rPr>
      <t>a</t>
    </r>
    <r>
      <rPr>
        <sz val="10"/>
        <color indexed="8"/>
        <rFont val="Arial"/>
        <family val="2"/>
      </rPr>
      <t>/</t>
    </r>
    <r>
      <rPr>
        <i/>
        <sz val="10"/>
        <color indexed="8"/>
        <rFont val="Arial"/>
        <family val="2"/>
      </rPr>
      <t xml:space="preserve">b </t>
    </r>
    <r>
      <rPr>
        <sz val="10"/>
        <color indexed="8"/>
        <rFont val="Arial"/>
        <family val="2"/>
      </rPr>
      <t>as a multiple of 1/</t>
    </r>
    <r>
      <rPr>
        <i/>
        <sz val="10"/>
        <color indexed="8"/>
        <rFont val="Arial"/>
        <family val="2"/>
      </rPr>
      <t>b</t>
    </r>
    <r>
      <rPr>
        <sz val="10"/>
        <color indexed="8"/>
        <rFont val="Arial"/>
        <family val="2"/>
      </rPr>
      <t xml:space="preserve">, and use this understanding to multiply a fraction by a whole number.  </t>
    </r>
    <r>
      <rPr>
        <i/>
        <sz val="10"/>
        <color indexed="8"/>
        <rFont val="Arial"/>
        <family val="2"/>
      </rPr>
      <t>For example, use a visual fraction model to express 3 × (2/5) as 6 × (1/5), recognizing this product as 6/5. (In general, n × (a/b) = (n × a)/b.)</t>
    </r>
  </si>
  <si>
    <r>
      <t xml:space="preserve">Solve word problems involving multiplication of a fraction by a whole number, e.g., by using visual fraction models and equations to represent the problem.  </t>
    </r>
    <r>
      <rPr>
        <i/>
        <sz val="10"/>
        <color indexed="8"/>
        <rFont val="Arial"/>
        <family val="2"/>
      </rPr>
      <t>For example, if each person at a party will eat 3/8 of a pound of roast beef, and there will be 5 people at the party, how many pounds of roast beef will be needed? Between what two whole numbers does your answer lie?</t>
    </r>
  </si>
  <si>
    <r>
      <t xml:space="preserve">Express a fraction with denominator 10 as an equivalent fraction with denominator 100, and use this technique to add two fractions with respective denominators 10 and 100. (Students who can generate equivalent fractions can develop strategies for adding fractions with unlike denominators in general. But addition and subtraction with unlike denominators in general is not a requirement at this grade.)  </t>
    </r>
    <r>
      <rPr>
        <i/>
        <sz val="10"/>
        <color indexed="8"/>
        <rFont val="Arial"/>
        <family val="2"/>
      </rPr>
      <t>For example, express 3/10 as 30/100, and add 3/10 + 4/100 = 34/100.</t>
    </r>
  </si>
  <si>
    <r>
      <t xml:space="preserve">Use decimal notation for fractions with denominators 10 or 100.  </t>
    </r>
    <r>
      <rPr>
        <i/>
        <sz val="10"/>
        <color indexed="8"/>
        <rFont val="Arial"/>
        <family val="2"/>
      </rPr>
      <t>For example, rewrite 0.62 as 62/100; describe a length as 0.62 meters; locate 0.62 on a number line diagram.</t>
    </r>
  </si>
  <si>
    <t xml:space="preserve">Compare two decimals to hundredths by reasoning about their size. Recognize that comparisons are valid only when the two decimals refer to the same whole. Record the results of comparisons with the symbols &gt;, =, or &lt;, and justify the conclusions, e.g., by using a visual model.  </t>
  </si>
  <si>
    <t>4.NF.3 a.</t>
  </si>
  <si>
    <t>4.NF.3 b.</t>
  </si>
  <si>
    <t>4.NF.3 c.</t>
  </si>
  <si>
    <t>4.NF.3 d.</t>
  </si>
  <si>
    <t>4.NF.4 a.</t>
  </si>
  <si>
    <t>4.NF.4 b.</t>
  </si>
  <si>
    <t>4.NF.4 c.</t>
  </si>
  <si>
    <r>
      <t xml:space="preserve">Know relative sizes of measurement units within one system of units including km, m, cm; kg, g; lb, oz.; l, ml; hr, min, sec. Within a single system of measurement, express measurements in a larger unit in terms of a smaller unit. Record measurement equivalents in a two column table. </t>
    </r>
    <r>
      <rPr>
        <i/>
        <sz val="10"/>
        <color indexed="8"/>
        <rFont val="Arial"/>
        <family val="2"/>
      </rPr>
      <t>For example, know that 1 ft is 12 times as long as 1 in. Express the length of a 4 ft snake as 48 in. Generate a conversion table for feet and inches listing the number pairs (1, 12), (2, 24), (3, 36), ...</t>
    </r>
  </si>
  <si>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t>
  </si>
  <si>
    <r>
      <t xml:space="preserve">Apply the area and perimeter formulas for rectangles in real world and mathematical problems.  </t>
    </r>
    <r>
      <rPr>
        <i/>
        <sz val="10"/>
        <color indexed="8"/>
        <rFont val="Arial"/>
        <family val="2"/>
      </rPr>
      <t>For example, find the width of a rectangular room given the area of the flooring and the length, by viewing the area formula as a multiplication equation with an unknown factor.</t>
    </r>
  </si>
  <si>
    <r>
      <t xml:space="preserve">Make a line plot to display a data set of measurements in fractions of a unit (1/2, 1/4, 1/8). Solve problems involving addition and subtraction of fractions by using information presented in line plots. </t>
    </r>
    <r>
      <rPr>
        <i/>
        <sz val="10"/>
        <color indexed="8"/>
        <rFont val="Arial"/>
        <family val="2"/>
      </rPr>
      <t>For example, from a line plot find and interpret the difference in length between the longest and shortest specimens in an insect collection.</t>
    </r>
  </si>
  <si>
    <t>Recognize angles as geometric shapes that are formed wherever two rays share a common endpoint, and understand concepts of angle measurement:</t>
  </si>
  <si>
    <t>An angle is measured with reference to a circle with its center at the common endpoint of the rays, by considering the fraction of the circular arc between the points where the two rays intersect the circle. An angle that turns through 1/360 of a circle is called a “one-degree angle,” and can be used to measure angles.</t>
  </si>
  <si>
    <r>
      <t xml:space="preserve">An angle that turns through </t>
    </r>
    <r>
      <rPr>
        <i/>
        <sz val="10"/>
        <color indexed="8"/>
        <rFont val="Arial"/>
        <family val="2"/>
      </rPr>
      <t xml:space="preserve">n </t>
    </r>
    <r>
      <rPr>
        <sz val="10"/>
        <color indexed="8"/>
        <rFont val="Arial"/>
        <family val="2"/>
      </rPr>
      <t xml:space="preserve">one-degree angles is said to have an angle measure of </t>
    </r>
    <r>
      <rPr>
        <i/>
        <sz val="10"/>
        <color indexed="8"/>
        <rFont val="Arial"/>
        <family val="2"/>
      </rPr>
      <t xml:space="preserve">n </t>
    </r>
    <r>
      <rPr>
        <sz val="10"/>
        <color indexed="8"/>
        <rFont val="Arial"/>
        <family val="2"/>
      </rPr>
      <t>degrees.</t>
    </r>
  </si>
  <si>
    <t>Measure angles in whole-number degrees using a protractor. Sketch angles of specified measure.</t>
  </si>
  <si>
    <t>Recognize angle measure as additive. When an angle is decomposed into non-overlapping parts, the angle measure of the whole is the sum of the angle measures of the parts. Solve addition and subtraction problems to find unknown angles on a diagram in real world and mathematical problems, e.g., by using an equation with a symbol for the unknown angle measure.</t>
  </si>
  <si>
    <t>4.MD.5 a.</t>
  </si>
  <si>
    <t>4.MD.5 b.</t>
  </si>
  <si>
    <t>Draw points, lines, line segments, rays, angles (right, acute, obtuse), and perpendicular and parallel lines. Identify these in two-dimensional figures.</t>
  </si>
  <si>
    <t>Classify two-dimensional figures based on the presence or absence of parallel or perpendicular lines, or the presence or absence of angles of a specified size. Recognize right triangles as a category, and identify right triangles.</t>
  </si>
  <si>
    <t>Recognize a line of symmetry for a two-dimensional figure as a line across the figure such that the figure can be folded along the line into matching parts. Identify line-symmetric figures and draw lines of symmetry.</t>
  </si>
  <si>
    <t>Chapter 2: Estimation and Number Theory</t>
  </si>
  <si>
    <t>Chapter 3: Whole Number Multiplication and Division</t>
  </si>
  <si>
    <t>Chapter 4: Tables and Line Graphs</t>
  </si>
  <si>
    <t>Grade 4</t>
  </si>
  <si>
    <t>Chapter 5: Data and Probability</t>
  </si>
  <si>
    <t>Chapter 6: Fractions and Mixed Numbers</t>
  </si>
  <si>
    <t>Chapter 7: Decimals</t>
  </si>
  <si>
    <t>Chapter 8: Adding and Subtracting Decimals</t>
  </si>
  <si>
    <t>Chapter 9: Angles</t>
  </si>
  <si>
    <t>Chapter 10: Perpendicular and Parallel Line Segments</t>
  </si>
  <si>
    <t>Chapter 11: Squares and Rectangles</t>
  </si>
  <si>
    <t>3.NF.2B</t>
  </si>
  <si>
    <t>Benchmark Assessment Chapters 1-4</t>
  </si>
  <si>
    <t>Chapter 1: Working With Whole Numbers</t>
  </si>
  <si>
    <t>5.NF.2</t>
  </si>
  <si>
    <t>5.NF.6</t>
  </si>
  <si>
    <t>4.NF.3b</t>
  </si>
  <si>
    <t>Chapter 12: Conversion of Measurement</t>
  </si>
  <si>
    <t>Chapter 15: Tessellations</t>
  </si>
  <si>
    <t>Chapter 14: Symmetry</t>
  </si>
  <si>
    <t>Chapter 13: Area and Perimeter</t>
  </si>
  <si>
    <t>3.MD.2</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</si>
</sst>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b/>
      <sz val="11"/>
      <color theme="1"/>
      <name val="Calibri"/>
      <family val="2"/>
      <scheme val="minor"/>
    </font>
    <font>
      <sz val="10"/>
      <color indexed="8"/>
      <name val="Arial"/>
      <family val="2"/>
    </font>
    <font>
      <sz val="10"/>
      <color theme="1"/>
      <name val="Arial"/>
      <family val="2"/>
    </font>
    <font>
      <i/>
      <sz val="10"/>
      <color indexed="8"/>
      <name val="Arial"/>
      <family val="2"/>
    </font>
    <font>
      <b/>
      <sz val="10"/>
      <color theme="1"/>
      <name val="Arial"/>
      <family val="2"/>
    </font>
    <font>
      <sz val="8"/>
      <color theme="1"/>
      <name val="Calibri"/>
      <family val="2"/>
      <scheme val="minor"/>
    </font>
    <font>
      <b/>
      <i/>
      <sz val="14"/>
      <color theme="1"/>
      <name val="Calibri"/>
      <family val="2"/>
      <scheme val="minor"/>
    </font>
    <font>
      <b/>
      <sz val="14"/>
      <color theme="1"/>
      <name val="Calibri"/>
      <family val="2"/>
      <scheme val="minor"/>
    </font>
    <font>
      <b/>
      <i/>
      <sz val="18"/>
      <color theme="6" tint="-0.499984740745262"/>
      <name val="Calibri"/>
      <family val="2"/>
      <scheme val="minor"/>
    </font>
    <font>
      <i/>
      <sz val="18"/>
      <color theme="6" tint="-0.499984740745262"/>
      <name val="Calibri"/>
      <family val="2"/>
      <scheme val="minor"/>
    </font>
    <font>
      <sz val="9"/>
      <color indexed="81"/>
      <name val="Calibri"/>
      <family val="2"/>
      <scheme val="minor"/>
    </font>
    <font>
      <b/>
      <i/>
      <sz val="8.5"/>
      <color theme="1"/>
      <name val="Calibri"/>
      <family val="2"/>
      <scheme val="minor"/>
    </font>
    <font>
      <b/>
      <sz val="8"/>
      <color theme="1"/>
      <name val="Calibri"/>
      <family val="2"/>
      <scheme val="minor"/>
    </font>
    <font>
      <i/>
      <sz val="11"/>
      <color theme="1"/>
      <name val="Calibri"/>
      <family val="2"/>
      <scheme val="minor"/>
    </font>
    <font>
      <sz val="7"/>
      <color theme="1"/>
      <name val="Calibri"/>
      <family val="2"/>
      <scheme val="minor"/>
    </font>
    <font>
      <b/>
      <sz val="7"/>
      <color theme="1"/>
      <name val="Calibri"/>
      <family val="2"/>
      <scheme val="minor"/>
    </font>
    <font>
      <b/>
      <i/>
      <sz val="8"/>
      <color theme="1"/>
      <name val="Calibri"/>
      <family val="2"/>
      <scheme val="minor"/>
    </font>
    <font>
      <b/>
      <sz val="9"/>
      <color indexed="81"/>
      <name val="Tahoma"/>
      <family val="2"/>
    </font>
    <font>
      <sz val="9"/>
      <color indexed="81"/>
      <name val="Tahoma"/>
      <family val="2"/>
    </font>
    <font>
      <sz val="8"/>
      <color indexed="8"/>
      <name val="Calibri"/>
      <family val="2"/>
      <scheme val="minor"/>
    </font>
    <font>
      <sz val="9"/>
      <color indexed="81"/>
      <name val="Calibri"/>
      <family val="2"/>
    </font>
  </fonts>
  <fills count="10">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0000"/>
        <bgColor indexed="64"/>
      </patternFill>
    </fill>
    <fill>
      <patternFill patternType="solid">
        <fgColor rgb="FFFF9900"/>
        <bgColor indexed="64"/>
      </patternFill>
    </fill>
    <fill>
      <patternFill patternType="solid">
        <fgColor rgb="FFFFFF00"/>
        <bgColor indexed="64"/>
      </patternFill>
    </fill>
    <fill>
      <patternFill patternType="solid">
        <fgColor rgb="FFFFCC66"/>
        <bgColor indexed="64"/>
      </patternFill>
    </fill>
    <fill>
      <patternFill patternType="solid">
        <fgColor rgb="FF99CCFF"/>
        <bgColor indexed="64"/>
      </patternFill>
    </fill>
    <fill>
      <patternFill patternType="solid">
        <fgColor rgb="FF3333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cellStyleXfs>
  <cellXfs count="103">
    <xf numFmtId="0" fontId="0" fillId="0" borderId="0" xfId="0"/>
    <xf numFmtId="0" fontId="7" fillId="0" borderId="0" xfId="0" applyFont="1"/>
    <xf numFmtId="0" fontId="7" fillId="0" borderId="0" xfId="0" applyFont="1" applyBorder="1"/>
    <xf numFmtId="0" fontId="0" fillId="0" borderId="0" xfId="0" applyFont="1" applyAlignment="1">
      <alignment horizontal="center" vertical="center"/>
    </xf>
    <xf numFmtId="0" fontId="1" fillId="0" borderId="0" xfId="0" applyFont="1" applyAlignment="1">
      <alignment horizontal="center" vertical="center"/>
    </xf>
    <xf numFmtId="0" fontId="1" fillId="2" borderId="1" xfId="0" applyFont="1" applyFill="1" applyBorder="1" applyAlignment="1">
      <alignment horizontal="center" vertical="center"/>
    </xf>
    <xf numFmtId="1" fontId="12" fillId="2" borderId="1" xfId="0" applyNumberFormat="1" applyFont="1" applyFill="1" applyBorder="1" applyAlignment="1">
      <alignment horizontal="center" vertical="center"/>
    </xf>
    <xf numFmtId="1" fontId="0" fillId="0" borderId="1" xfId="0" applyNumberFormat="1" applyFont="1" applyBorder="1" applyAlignment="1">
      <alignment horizontal="center" vertical="center"/>
    </xf>
    <xf numFmtId="1" fontId="0" fillId="0" borderId="0" xfId="0" applyNumberFormat="1" applyFont="1" applyAlignment="1">
      <alignment horizontal="center" vertical="center"/>
    </xf>
    <xf numFmtId="0" fontId="0" fillId="0" borderId="0" xfId="0" applyFont="1" applyAlignment="1">
      <alignment horizontal="left" vertical="center"/>
    </xf>
    <xf numFmtId="0" fontId="0" fillId="0" borderId="0" xfId="0" applyFont="1" applyAlignment="1">
      <alignment horizontal="left"/>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0"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2" xfId="0" applyFont="1" applyBorder="1" applyAlignment="1">
      <alignment horizontal="center" vertical="center"/>
    </xf>
    <xf numFmtId="0" fontId="0" fillId="0" borderId="11" xfId="0" applyFont="1" applyBorder="1" applyAlignment="1">
      <alignment horizontal="center" vertical="center"/>
    </xf>
    <xf numFmtId="0" fontId="0" fillId="0" borderId="5" xfId="0" applyFont="1" applyBorder="1" applyAlignment="1">
      <alignment horizontal="left" vertical="center"/>
    </xf>
    <xf numFmtId="0" fontId="6" fillId="0" borderId="1" xfId="0" applyFont="1" applyBorder="1" applyAlignment="1">
      <alignment horizontal="center" vertical="center"/>
    </xf>
    <xf numFmtId="1" fontId="13" fillId="0" borderId="1" xfId="0" applyNumberFormat="1" applyFont="1" applyBorder="1" applyAlignment="1">
      <alignment horizontal="center" vertical="center"/>
    </xf>
    <xf numFmtId="0" fontId="6" fillId="0" borderId="0" xfId="0" applyFont="1" applyAlignment="1">
      <alignment horizontal="center" vertical="center"/>
    </xf>
    <xf numFmtId="0" fontId="8" fillId="0" borderId="0" xfId="0" applyFont="1" applyAlignment="1"/>
    <xf numFmtId="0" fontId="0" fillId="0" borderId="0" xfId="0" applyFont="1" applyAlignment="1"/>
    <xf numFmtId="0" fontId="0" fillId="0" borderId="0" xfId="0" applyFont="1" applyAlignment="1">
      <alignment vertical="center"/>
    </xf>
    <xf numFmtId="0" fontId="14" fillId="0" borderId="0" xfId="0" applyFont="1" applyAlignment="1">
      <alignment horizontal="left" vertical="center"/>
    </xf>
    <xf numFmtId="0" fontId="0" fillId="0" borderId="1" xfId="0" applyFont="1" applyBorder="1" applyAlignment="1">
      <alignment horizontal="right" vertical="center"/>
    </xf>
    <xf numFmtId="0" fontId="3" fillId="0" borderId="1" xfId="0" applyFont="1" applyBorder="1" applyAlignment="1">
      <alignment horizontal="left" vertical="top" wrapText="1"/>
    </xf>
    <xf numFmtId="0" fontId="3" fillId="0" borderId="1" xfId="0" applyNumberFormat="1" applyFont="1" applyBorder="1" applyAlignment="1">
      <alignment horizontal="left" vertical="top" wrapText="1"/>
    </xf>
    <xf numFmtId="0" fontId="0" fillId="0" borderId="0" xfId="0" applyAlignment="1">
      <alignment horizontal="left" vertical="top" wrapText="1"/>
    </xf>
    <xf numFmtId="0" fontId="5" fillId="3" borderId="1" xfId="0" applyFont="1" applyFill="1" applyBorder="1" applyAlignment="1">
      <alignment horizontal="center" vertical="center"/>
    </xf>
    <xf numFmtId="0" fontId="6" fillId="0" borderId="12"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15" fillId="0" borderId="1" xfId="0" applyFont="1" applyBorder="1" applyAlignment="1">
      <alignment horizontal="center" vertical="center"/>
    </xf>
    <xf numFmtId="1" fontId="16" fillId="0" borderId="1" xfId="0" applyNumberFormat="1" applyFont="1" applyBorder="1" applyAlignment="1">
      <alignment horizontal="center" vertical="center"/>
    </xf>
    <xf numFmtId="0" fontId="15" fillId="0" borderId="0" xfId="0" applyFont="1" applyAlignment="1">
      <alignment horizontal="center" vertical="center"/>
    </xf>
    <xf numFmtId="0" fontId="0" fillId="0" borderId="1" xfId="0" applyFont="1" applyBorder="1" applyAlignment="1">
      <alignment horizontal="center" vertical="center"/>
    </xf>
    <xf numFmtId="0" fontId="15" fillId="0" borderId="0" xfId="0" applyFont="1" applyBorder="1" applyAlignment="1">
      <alignment horizontal="center" vertical="center"/>
    </xf>
    <xf numFmtId="0" fontId="6" fillId="0" borderId="0" xfId="0" applyFont="1" applyAlignment="1">
      <alignment horizontal="center"/>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6" fillId="0" borderId="1" xfId="0" applyFont="1" applyBorder="1" applyAlignment="1">
      <alignment horizontal="center"/>
    </xf>
    <xf numFmtId="0" fontId="6" fillId="0" borderId="0" xfId="0" applyFont="1" applyBorder="1" applyAlignment="1">
      <alignment horizontal="center"/>
    </xf>
    <xf numFmtId="1" fontId="13" fillId="0" borderId="14" xfId="0" applyNumberFormat="1" applyFont="1" applyBorder="1" applyAlignment="1">
      <alignment horizontal="center" vertical="center"/>
    </xf>
    <xf numFmtId="0" fontId="1" fillId="2" borderId="4" xfId="0" applyFont="1" applyFill="1" applyBorder="1" applyAlignment="1">
      <alignment horizontal="center" vertical="center"/>
    </xf>
    <xf numFmtId="0" fontId="6" fillId="0" borderId="0" xfId="0" applyFont="1"/>
    <xf numFmtId="0" fontId="0" fillId="0" borderId="1" xfId="0" applyFont="1" applyBorder="1" applyAlignment="1">
      <alignment horizontal="center" vertical="center"/>
    </xf>
    <xf numFmtId="0" fontId="6" fillId="0" borderId="2" xfId="0" applyFont="1" applyBorder="1" applyAlignment="1">
      <alignment horizontal="center"/>
    </xf>
    <xf numFmtId="0" fontId="0" fillId="0" borderId="1" xfId="0" applyFont="1" applyBorder="1" applyAlignment="1">
      <alignment horizontal="center" vertical="center"/>
    </xf>
    <xf numFmtId="0" fontId="6" fillId="0" borderId="0" xfId="0" applyFont="1" applyAlignment="1">
      <alignment horizontal="center"/>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0" fillId="0" borderId="0" xfId="0" applyFont="1" applyBorder="1" applyAlignment="1">
      <alignment horizontal="left" vertical="center"/>
    </xf>
    <xf numFmtId="0" fontId="1" fillId="2" borderId="10" xfId="0" applyFont="1" applyFill="1" applyBorder="1" applyAlignment="1">
      <alignment horizontal="center" vertical="center"/>
    </xf>
    <xf numFmtId="0" fontId="1" fillId="2" borderId="12" xfId="0" applyFont="1" applyFill="1" applyBorder="1" applyAlignment="1">
      <alignment horizontal="center" vertical="center"/>
    </xf>
    <xf numFmtId="0" fontId="0" fillId="0" borderId="1" xfId="0" applyFont="1" applyBorder="1" applyAlignment="1">
      <alignment horizontal="center" vertical="center"/>
    </xf>
    <xf numFmtId="0" fontId="17" fillId="2" borderId="1" xfId="0" applyFont="1" applyFill="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left" vertical="center"/>
    </xf>
    <xf numFmtId="0" fontId="20" fillId="0" borderId="1" xfId="0" applyFont="1" applyBorder="1" applyAlignment="1">
      <alignment horizontal="center" vertical="center"/>
    </xf>
    <xf numFmtId="0" fontId="20" fillId="0" borderId="0" xfId="0" applyFont="1" applyAlignment="1">
      <alignment horizontal="center" vertical="center"/>
    </xf>
    <xf numFmtId="1" fontId="20" fillId="0" borderId="1" xfId="0" applyNumberFormat="1" applyFont="1" applyBorder="1" applyAlignment="1">
      <alignment horizontal="center" vertical="center"/>
    </xf>
    <xf numFmtId="0" fontId="0" fillId="0" borderId="1" xfId="0" applyFont="1" applyBorder="1" applyAlignment="1">
      <alignment horizontal="center" vertical="center"/>
    </xf>
    <xf numFmtId="0" fontId="5" fillId="3" borderId="3" xfId="0" applyFont="1" applyFill="1" applyBorder="1" applyAlignment="1">
      <alignment horizontal="center" vertical="center"/>
    </xf>
    <xf numFmtId="0" fontId="3" fillId="0" borderId="1" xfId="0" applyFont="1" applyFill="1" applyBorder="1" applyAlignment="1">
      <alignment horizontal="left" vertical="top" wrapText="1"/>
    </xf>
    <xf numFmtId="0" fontId="6" fillId="0" borderId="3"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6" fillId="0" borderId="14" xfId="0" applyFont="1" applyBorder="1" applyAlignment="1">
      <alignment horizontal="center" vertical="center"/>
    </xf>
    <xf numFmtId="0" fontId="0" fillId="0" borderId="1" xfId="0" applyFont="1" applyBorder="1" applyAlignment="1">
      <alignment horizontal="center" vertical="center"/>
    </xf>
    <xf numFmtId="0" fontId="0" fillId="4" borderId="12" xfId="0" applyFont="1" applyFill="1" applyBorder="1" applyAlignment="1">
      <alignment horizontal="center" vertical="center"/>
    </xf>
    <xf numFmtId="0" fontId="0" fillId="4" borderId="14" xfId="0" applyFont="1" applyFill="1" applyBorder="1" applyAlignment="1">
      <alignment horizontal="center" vertical="center"/>
    </xf>
    <xf numFmtId="0" fontId="0" fillId="0" borderId="12" xfId="0" applyFont="1" applyBorder="1" applyAlignment="1">
      <alignment horizontal="center" vertical="center"/>
    </xf>
    <xf numFmtId="0" fontId="0" fillId="0" borderId="14" xfId="0" applyFont="1" applyBorder="1" applyAlignment="1">
      <alignment horizontal="center" vertical="center"/>
    </xf>
    <xf numFmtId="0" fontId="0" fillId="6" borderId="12" xfId="0" applyFont="1" applyFill="1" applyBorder="1" applyAlignment="1">
      <alignment horizontal="center" vertical="center"/>
    </xf>
    <xf numFmtId="0" fontId="0" fillId="6" borderId="14" xfId="0" applyFont="1" applyFill="1" applyBorder="1" applyAlignment="1">
      <alignment horizontal="center" vertical="center"/>
    </xf>
    <xf numFmtId="0" fontId="0" fillId="7" borderId="12" xfId="0" applyFont="1" applyFill="1" applyBorder="1" applyAlignment="1">
      <alignment horizontal="center" vertical="center"/>
    </xf>
    <xf numFmtId="0" fontId="0" fillId="7" borderId="14"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14" xfId="0" applyFont="1" applyFill="1" applyBorder="1" applyAlignment="1">
      <alignment horizontal="center" vertical="center"/>
    </xf>
    <xf numFmtId="1" fontId="0" fillId="0" borderId="3" xfId="0" applyNumberFormat="1" applyFont="1" applyBorder="1" applyAlignment="1">
      <alignment horizontal="center" vertical="center"/>
    </xf>
    <xf numFmtId="1" fontId="0" fillId="0" borderId="4" xfId="0" applyNumberFormat="1"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0" fillId="9" borderId="12" xfId="0" applyFont="1" applyFill="1" applyBorder="1" applyAlignment="1">
      <alignment horizontal="center" vertical="center"/>
    </xf>
    <xf numFmtId="0" fontId="0" fillId="9" borderId="14" xfId="0" applyFont="1" applyFill="1" applyBorder="1" applyAlignment="1">
      <alignment horizontal="center" vertical="center"/>
    </xf>
    <xf numFmtId="0" fontId="0" fillId="8" borderId="12" xfId="0" applyFont="1" applyFill="1" applyBorder="1" applyAlignment="1">
      <alignment horizontal="center" vertical="center"/>
    </xf>
    <xf numFmtId="0" fontId="0" fillId="8" borderId="14" xfId="0" applyFont="1" applyFill="1" applyBorder="1" applyAlignment="1">
      <alignment horizontal="center" vertical="center"/>
    </xf>
    <xf numFmtId="0" fontId="0" fillId="4" borderId="1" xfId="0" applyFont="1" applyFill="1" applyBorder="1" applyAlignment="1">
      <alignment horizontal="center" vertical="center"/>
    </xf>
    <xf numFmtId="0" fontId="0" fillId="0" borderId="1" xfId="0" applyFont="1" applyBorder="1" applyAlignment="1">
      <alignment horizontal="center" vertical="center"/>
    </xf>
    <xf numFmtId="0" fontId="0" fillId="6" borderId="1" xfId="0" applyFont="1" applyFill="1" applyBorder="1" applyAlignment="1">
      <alignment horizontal="center" vertical="center"/>
    </xf>
    <xf numFmtId="0" fontId="0" fillId="7" borderId="1" xfId="0" applyFont="1" applyFill="1" applyBorder="1" applyAlignment="1">
      <alignment horizontal="center" vertical="center"/>
    </xf>
    <xf numFmtId="0" fontId="0" fillId="5" borderId="1" xfId="0" applyFont="1" applyFill="1" applyBorder="1" applyAlignment="1">
      <alignment horizontal="center" vertical="center"/>
    </xf>
    <xf numFmtId="0" fontId="1" fillId="0" borderId="1" xfId="0" applyFont="1" applyBorder="1" applyAlignment="1">
      <alignment horizontal="center" vertical="center"/>
    </xf>
    <xf numFmtId="0" fontId="0" fillId="9" borderId="1" xfId="0" applyFont="1" applyFill="1" applyBorder="1" applyAlignment="1">
      <alignment horizontal="center" vertical="center"/>
    </xf>
    <xf numFmtId="0" fontId="0" fillId="8" borderId="1" xfId="0" applyFont="1" applyFill="1" applyBorder="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cellXfs>
  <cellStyles count="2">
    <cellStyle name="Normal" xfId="0" builtinId="0"/>
    <cellStyle name="Normal 2" xfId="1"/>
  </cellStyles>
  <dxfs count="366">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s>
  <tableStyles count="0" defaultTableStyle="TableStyleMedium2" defaultPivotStyle="PivotStyleLight16"/>
  <colors>
    <mruColors>
      <color rgb="FF6600CC"/>
      <color rgb="FF3333FF"/>
      <color rgb="FFFF9900"/>
      <color rgb="FFFFCC66"/>
      <color rgb="FF99CCFF"/>
      <color rgb="FFFFCC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2" Type="http://schemas.openxmlformats.org/officeDocument/2006/relationships/comments" Target="../comments19.xml"/><Relationship Id="rId1" Type="http://schemas.openxmlformats.org/officeDocument/2006/relationships/vmlDrawing" Target="../drawings/vmlDrawing19.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2" Type="http://schemas.openxmlformats.org/officeDocument/2006/relationships/comments" Target="../comments21.xml"/><Relationship Id="rId1" Type="http://schemas.openxmlformats.org/officeDocument/2006/relationships/vmlDrawing" Target="../drawings/vmlDrawing21.vml"/></Relationships>
</file>

<file path=xl/worksheets/_rels/sheet22.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15.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18.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20.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30.xml.rels><?xml version="1.0" encoding="UTF-8" standalone="yes"?>
<Relationships xmlns="http://schemas.openxmlformats.org/package/2006/relationships"><Relationship Id="rId2" Type="http://schemas.openxmlformats.org/officeDocument/2006/relationships/comments" Target="../comments30.xml"/><Relationship Id="rId1" Type="http://schemas.openxmlformats.org/officeDocument/2006/relationships/vmlDrawing" Target="../drawings/vmlDrawing30.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31.xml"/><Relationship Id="rId2" Type="http://schemas.openxmlformats.org/officeDocument/2006/relationships/vmlDrawing" Target="../drawings/vmlDrawing31.vml"/><Relationship Id="rId1" Type="http://schemas.openxmlformats.org/officeDocument/2006/relationships/printerSettings" Target="../printerSettings/printerSettings22.bin"/></Relationships>
</file>

<file path=xl/worksheets/_rels/sheet32.xml.rels><?xml version="1.0" encoding="UTF-8" standalone="yes"?>
<Relationships xmlns="http://schemas.openxmlformats.org/package/2006/relationships"><Relationship Id="rId2" Type="http://schemas.openxmlformats.org/officeDocument/2006/relationships/comments" Target="../comments32.xml"/><Relationship Id="rId1" Type="http://schemas.openxmlformats.org/officeDocument/2006/relationships/vmlDrawing" Target="../drawings/vmlDrawing32.vml"/></Relationships>
</file>

<file path=xl/worksheets/_rels/sheet33.xml.rels><?xml version="1.0" encoding="UTF-8" standalone="yes"?>
<Relationships xmlns="http://schemas.openxmlformats.org/package/2006/relationships"><Relationship Id="rId3" Type="http://schemas.openxmlformats.org/officeDocument/2006/relationships/comments" Target="../comments33.xml"/><Relationship Id="rId2" Type="http://schemas.openxmlformats.org/officeDocument/2006/relationships/vmlDrawing" Target="../drawings/vmlDrawing33.vml"/><Relationship Id="rId1" Type="http://schemas.openxmlformats.org/officeDocument/2006/relationships/printerSettings" Target="../printerSettings/printerSettings23.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34.xml"/><Relationship Id="rId2" Type="http://schemas.openxmlformats.org/officeDocument/2006/relationships/vmlDrawing" Target="../drawings/vmlDrawing34.vml"/><Relationship Id="rId1" Type="http://schemas.openxmlformats.org/officeDocument/2006/relationships/printerSettings" Target="../printerSettings/printerSettings2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S101"/>
  <sheetViews>
    <sheetView showGridLines="0" tabSelected="1" workbookViewId="0"/>
  </sheetViews>
  <sheetFormatPr defaultRowHeight="15" x14ac:dyDescent="0.25"/>
  <cols>
    <col min="1" max="1" width="26.140625" style="3" customWidth="1"/>
    <col min="2" max="19" width="7.140625" style="3" customWidth="1"/>
    <col min="20" max="16384" width="9.140625" style="3"/>
  </cols>
  <sheetData>
    <row r="1" spans="1:19" ht="15" customHeight="1" x14ac:dyDescent="0.25">
      <c r="A1" s="26" t="s">
        <v>20</v>
      </c>
      <c r="N1" s="25"/>
      <c r="O1" s="25"/>
    </row>
    <row r="2" spans="1:19" s="10" customFormat="1" ht="15" customHeight="1" x14ac:dyDescent="0.3">
      <c r="A2" s="9" t="s">
        <v>168</v>
      </c>
      <c r="B2" s="23"/>
      <c r="C2" s="23"/>
      <c r="D2" s="23"/>
      <c r="E2" s="23"/>
      <c r="F2" s="23"/>
      <c r="G2" s="23"/>
      <c r="H2" s="23"/>
      <c r="I2" s="23"/>
      <c r="J2" s="23"/>
      <c r="K2" s="23"/>
      <c r="L2" s="23"/>
      <c r="M2" s="23"/>
      <c r="N2" s="24"/>
      <c r="O2" s="24"/>
      <c r="P2" s="23"/>
      <c r="Q2" s="23"/>
    </row>
    <row r="3" spans="1:19" ht="15" customHeight="1" x14ac:dyDescent="0.25">
      <c r="A3" s="9" t="s">
        <v>67</v>
      </c>
    </row>
    <row r="4" spans="1:19" ht="10.5" customHeight="1" x14ac:dyDescent="0.2">
      <c r="A4" s="54"/>
      <c r="B4" s="44"/>
      <c r="C4" s="44"/>
      <c r="D4" s="44"/>
      <c r="E4" s="44"/>
      <c r="F4" s="44"/>
      <c r="G4" s="44"/>
      <c r="H4" s="44"/>
      <c r="I4" s="44"/>
      <c r="J4" s="44"/>
      <c r="K4" s="44"/>
      <c r="L4" s="44"/>
      <c r="M4" s="44"/>
      <c r="N4" s="44"/>
      <c r="O4" s="44"/>
      <c r="P4" s="44"/>
      <c r="Q4" s="44"/>
    </row>
    <row r="5" spans="1:19" ht="10.5" customHeight="1" x14ac:dyDescent="0.2">
      <c r="A5" s="54"/>
      <c r="B5" s="44"/>
      <c r="C5" s="44"/>
      <c r="D5" s="44"/>
      <c r="E5" s="44"/>
      <c r="F5" s="44"/>
      <c r="G5" s="44"/>
      <c r="H5" s="44"/>
      <c r="I5" s="44"/>
      <c r="J5" s="44"/>
      <c r="K5" s="44"/>
      <c r="L5" s="44"/>
      <c r="M5" s="44"/>
      <c r="N5" s="44"/>
      <c r="O5" s="44"/>
      <c r="P5" s="44"/>
      <c r="Q5" s="44"/>
    </row>
    <row r="6" spans="1:19" s="22" customFormat="1" ht="10.5" customHeight="1" x14ac:dyDescent="0.25">
      <c r="A6" s="20"/>
      <c r="B6" s="20" t="s">
        <v>69</v>
      </c>
      <c r="C6" s="20" t="s">
        <v>28</v>
      </c>
      <c r="D6" s="20" t="s">
        <v>70</v>
      </c>
      <c r="E6" s="20" t="s">
        <v>69</v>
      </c>
      <c r="F6" s="20" t="s">
        <v>28</v>
      </c>
      <c r="G6" s="20" t="s">
        <v>28</v>
      </c>
      <c r="H6" s="20" t="s">
        <v>28</v>
      </c>
      <c r="I6" s="20" t="s">
        <v>70</v>
      </c>
      <c r="J6" s="20" t="s">
        <v>28</v>
      </c>
      <c r="K6" s="20" t="s">
        <v>28</v>
      </c>
      <c r="L6" s="20" t="s">
        <v>28</v>
      </c>
      <c r="M6" s="20" t="s">
        <v>28</v>
      </c>
      <c r="N6" s="20" t="s">
        <v>28</v>
      </c>
      <c r="O6" s="20" t="s">
        <v>28</v>
      </c>
      <c r="P6" s="20" t="s">
        <v>28</v>
      </c>
      <c r="Q6" s="20" t="s">
        <v>28</v>
      </c>
      <c r="R6" s="20" t="s">
        <v>34</v>
      </c>
      <c r="S6" s="20" t="s">
        <v>34</v>
      </c>
    </row>
    <row r="7" spans="1:19" s="4" customFormat="1" ht="15" customHeight="1" x14ac:dyDescent="0.25">
      <c r="A7" s="46" t="s">
        <v>10</v>
      </c>
      <c r="B7" s="46">
        <v>1</v>
      </c>
      <c r="C7" s="46">
        <v>2</v>
      </c>
      <c r="D7" s="46">
        <v>3</v>
      </c>
      <c r="E7" s="46">
        <v>4</v>
      </c>
      <c r="F7" s="46">
        <v>5</v>
      </c>
      <c r="G7" s="46">
        <v>6</v>
      </c>
      <c r="H7" s="46">
        <v>7</v>
      </c>
      <c r="I7" s="46">
        <v>8</v>
      </c>
      <c r="J7" s="46">
        <v>9</v>
      </c>
      <c r="K7" s="46">
        <v>10</v>
      </c>
      <c r="L7" s="46">
        <v>11</v>
      </c>
      <c r="M7" s="46">
        <v>12</v>
      </c>
      <c r="N7" s="46">
        <v>13</v>
      </c>
      <c r="O7" s="46">
        <v>14</v>
      </c>
      <c r="P7" s="46">
        <v>15</v>
      </c>
      <c r="Q7" s="46">
        <v>16</v>
      </c>
      <c r="R7" s="46">
        <v>17</v>
      </c>
      <c r="S7" s="46">
        <v>18</v>
      </c>
    </row>
    <row r="8" spans="1:19" ht="15" customHeight="1" x14ac:dyDescent="0.25">
      <c r="A8" s="61"/>
      <c r="B8" s="53"/>
      <c r="C8" s="53"/>
      <c r="D8" s="53"/>
      <c r="E8" s="53"/>
      <c r="F8" s="53"/>
      <c r="G8" s="53"/>
      <c r="H8" s="53"/>
      <c r="I8" s="53"/>
      <c r="J8" s="57"/>
      <c r="K8" s="57"/>
      <c r="L8" s="57"/>
      <c r="M8" s="57"/>
      <c r="N8" s="57"/>
      <c r="O8" s="57"/>
      <c r="P8" s="57"/>
      <c r="Q8" s="57"/>
      <c r="R8" s="57"/>
      <c r="S8" s="57"/>
    </row>
    <row r="9" spans="1:19" ht="15" customHeight="1" x14ac:dyDescent="0.25">
      <c r="A9" s="61"/>
      <c r="B9" s="53"/>
      <c r="C9" s="53"/>
      <c r="D9" s="53"/>
      <c r="E9" s="53"/>
      <c r="F9" s="53"/>
      <c r="G9" s="53"/>
      <c r="H9" s="53"/>
      <c r="I9" s="53"/>
      <c r="J9" s="57"/>
      <c r="K9" s="57"/>
      <c r="L9" s="57"/>
      <c r="M9" s="57"/>
      <c r="N9" s="57"/>
      <c r="O9" s="57"/>
      <c r="P9" s="57"/>
      <c r="Q9" s="57"/>
      <c r="R9" s="57"/>
      <c r="S9" s="57"/>
    </row>
    <row r="10" spans="1:19" ht="15" customHeight="1" x14ac:dyDescent="0.25">
      <c r="A10" s="61"/>
      <c r="B10" s="53"/>
      <c r="C10" s="53"/>
      <c r="D10" s="53"/>
      <c r="E10" s="53"/>
      <c r="F10" s="53"/>
      <c r="G10" s="53"/>
      <c r="H10" s="53"/>
      <c r="I10" s="53"/>
      <c r="J10" s="57"/>
      <c r="K10" s="57"/>
      <c r="L10" s="57"/>
      <c r="M10" s="57"/>
      <c r="N10" s="57"/>
      <c r="O10" s="57"/>
      <c r="P10" s="57"/>
      <c r="Q10" s="57"/>
      <c r="R10" s="57"/>
      <c r="S10" s="57"/>
    </row>
    <row r="11" spans="1:19" ht="15" customHeight="1" x14ac:dyDescent="0.25">
      <c r="A11" s="61"/>
      <c r="B11" s="53"/>
      <c r="C11" s="53"/>
      <c r="D11" s="53"/>
      <c r="E11" s="53"/>
      <c r="F11" s="53"/>
      <c r="G11" s="53"/>
      <c r="H11" s="53"/>
      <c r="I11" s="53"/>
      <c r="J11" s="57"/>
      <c r="K11" s="57"/>
      <c r="L11" s="57"/>
      <c r="M11" s="57"/>
      <c r="N11" s="57"/>
      <c r="O11" s="57"/>
      <c r="P11" s="57"/>
      <c r="Q11" s="57"/>
      <c r="R11" s="57"/>
      <c r="S11" s="57"/>
    </row>
    <row r="12" spans="1:19" ht="15" customHeight="1" x14ac:dyDescent="0.25">
      <c r="A12" s="61"/>
      <c r="B12" s="53"/>
      <c r="C12" s="53"/>
      <c r="D12" s="53"/>
      <c r="E12" s="53"/>
      <c r="F12" s="53"/>
      <c r="G12" s="53"/>
      <c r="H12" s="53"/>
      <c r="I12" s="53"/>
      <c r="J12" s="57"/>
      <c r="K12" s="57"/>
      <c r="L12" s="57"/>
      <c r="M12" s="57"/>
      <c r="N12" s="57"/>
      <c r="O12" s="57"/>
      <c r="P12" s="57"/>
      <c r="Q12" s="57"/>
      <c r="R12" s="57"/>
      <c r="S12" s="57"/>
    </row>
    <row r="13" spans="1:19" ht="15" customHeight="1" x14ac:dyDescent="0.25">
      <c r="A13" s="61"/>
      <c r="B13" s="53"/>
      <c r="C13" s="53"/>
      <c r="D13" s="53"/>
      <c r="E13" s="53"/>
      <c r="F13" s="53"/>
      <c r="G13" s="53"/>
      <c r="H13" s="53"/>
      <c r="I13" s="53"/>
      <c r="J13" s="57"/>
      <c r="K13" s="57"/>
      <c r="L13" s="57"/>
      <c r="M13" s="57"/>
      <c r="N13" s="57"/>
      <c r="O13" s="57"/>
      <c r="P13" s="57"/>
      <c r="Q13" s="57"/>
      <c r="R13" s="57"/>
      <c r="S13" s="57"/>
    </row>
    <row r="14" spans="1:19" ht="15" customHeight="1" x14ac:dyDescent="0.25">
      <c r="A14" s="61"/>
      <c r="B14" s="53"/>
      <c r="C14" s="53"/>
      <c r="D14" s="53"/>
      <c r="E14" s="53"/>
      <c r="F14" s="53"/>
      <c r="G14" s="53"/>
      <c r="H14" s="53"/>
      <c r="I14" s="53"/>
      <c r="J14" s="57"/>
      <c r="K14" s="57"/>
      <c r="L14" s="57"/>
      <c r="M14" s="57"/>
      <c r="N14" s="57"/>
      <c r="O14" s="57"/>
      <c r="P14" s="57"/>
      <c r="Q14" s="57"/>
      <c r="R14" s="57"/>
      <c r="S14" s="57"/>
    </row>
    <row r="15" spans="1:19" ht="15" customHeight="1" x14ac:dyDescent="0.25">
      <c r="A15" s="61"/>
      <c r="B15" s="53"/>
      <c r="C15" s="53"/>
      <c r="D15" s="53"/>
      <c r="E15" s="53"/>
      <c r="F15" s="53"/>
      <c r="G15" s="53"/>
      <c r="H15" s="53"/>
      <c r="I15" s="53"/>
      <c r="J15" s="57"/>
      <c r="K15" s="57"/>
      <c r="L15" s="57"/>
      <c r="M15" s="57"/>
      <c r="N15" s="57"/>
      <c r="O15" s="57"/>
      <c r="P15" s="57"/>
      <c r="Q15" s="57"/>
      <c r="R15" s="57"/>
      <c r="S15" s="57"/>
    </row>
    <row r="16" spans="1:19" ht="15" customHeight="1" x14ac:dyDescent="0.25">
      <c r="A16" s="61"/>
      <c r="B16" s="53"/>
      <c r="C16" s="53"/>
      <c r="D16" s="53"/>
      <c r="E16" s="53"/>
      <c r="F16" s="53"/>
      <c r="G16" s="53"/>
      <c r="H16" s="53"/>
      <c r="I16" s="53"/>
      <c r="J16" s="57"/>
      <c r="K16" s="57"/>
      <c r="L16" s="57"/>
      <c r="M16" s="57"/>
      <c r="N16" s="57"/>
      <c r="O16" s="57"/>
      <c r="P16" s="57"/>
      <c r="Q16" s="57"/>
      <c r="R16" s="57"/>
      <c r="S16" s="57"/>
    </row>
    <row r="17" spans="1:19" ht="15" customHeight="1" x14ac:dyDescent="0.25">
      <c r="A17" s="61"/>
      <c r="B17" s="53"/>
      <c r="C17" s="53"/>
      <c r="D17" s="53"/>
      <c r="E17" s="53"/>
      <c r="F17" s="53"/>
      <c r="G17" s="53"/>
      <c r="H17" s="53"/>
      <c r="I17" s="53"/>
      <c r="J17" s="57"/>
      <c r="K17" s="57"/>
      <c r="L17" s="57"/>
      <c r="M17" s="57"/>
      <c r="N17" s="57"/>
      <c r="O17" s="57"/>
      <c r="P17" s="57"/>
      <c r="Q17" s="57"/>
      <c r="R17" s="57"/>
      <c r="S17" s="57"/>
    </row>
    <row r="18" spans="1:19" ht="15" customHeight="1" x14ac:dyDescent="0.25">
      <c r="A18" s="61"/>
      <c r="B18" s="53"/>
      <c r="C18" s="53"/>
      <c r="D18" s="53"/>
      <c r="E18" s="53"/>
      <c r="F18" s="53"/>
      <c r="G18" s="53"/>
      <c r="H18" s="53"/>
      <c r="I18" s="53"/>
      <c r="J18" s="57"/>
      <c r="K18" s="57"/>
      <c r="L18" s="57"/>
      <c r="M18" s="57"/>
      <c r="N18" s="57"/>
      <c r="O18" s="57"/>
      <c r="P18" s="57"/>
      <c r="Q18" s="57"/>
      <c r="R18" s="57"/>
      <c r="S18" s="57"/>
    </row>
    <row r="19" spans="1:19" ht="15" customHeight="1" x14ac:dyDescent="0.25">
      <c r="A19" s="61"/>
      <c r="B19" s="53"/>
      <c r="C19" s="53"/>
      <c r="D19" s="53"/>
      <c r="E19" s="53"/>
      <c r="F19" s="53"/>
      <c r="G19" s="53"/>
      <c r="H19" s="53"/>
      <c r="I19" s="53"/>
      <c r="J19" s="57"/>
      <c r="K19" s="57"/>
      <c r="L19" s="57"/>
      <c r="M19" s="57"/>
      <c r="N19" s="57"/>
      <c r="O19" s="57"/>
      <c r="P19" s="57"/>
      <c r="Q19" s="57"/>
      <c r="R19" s="57"/>
      <c r="S19" s="57"/>
    </row>
    <row r="20" spans="1:19" ht="15" customHeight="1" x14ac:dyDescent="0.25">
      <c r="A20" s="61"/>
      <c r="B20" s="53"/>
      <c r="C20" s="53"/>
      <c r="D20" s="53"/>
      <c r="E20" s="53"/>
      <c r="F20" s="53"/>
      <c r="G20" s="53"/>
      <c r="H20" s="53"/>
      <c r="I20" s="53"/>
      <c r="J20" s="57"/>
      <c r="K20" s="57"/>
      <c r="L20" s="57"/>
      <c r="M20" s="57"/>
      <c r="N20" s="57"/>
      <c r="O20" s="57"/>
      <c r="P20" s="57"/>
      <c r="Q20" s="57"/>
      <c r="R20" s="57"/>
      <c r="S20" s="57"/>
    </row>
    <row r="21" spans="1:19" ht="15" customHeight="1" x14ac:dyDescent="0.25">
      <c r="A21" s="61"/>
      <c r="B21" s="53"/>
      <c r="C21" s="53"/>
      <c r="D21" s="53"/>
      <c r="E21" s="53"/>
      <c r="F21" s="53"/>
      <c r="G21" s="53"/>
      <c r="H21" s="53"/>
      <c r="I21" s="53"/>
      <c r="J21" s="57"/>
      <c r="K21" s="57"/>
      <c r="L21" s="57"/>
      <c r="M21" s="57"/>
      <c r="N21" s="57"/>
      <c r="O21" s="57"/>
      <c r="P21" s="57"/>
      <c r="Q21" s="57"/>
      <c r="R21" s="57"/>
      <c r="S21" s="57"/>
    </row>
    <row r="22" spans="1:19" ht="15" customHeight="1" x14ac:dyDescent="0.25">
      <c r="A22" s="61"/>
      <c r="B22" s="53"/>
      <c r="C22" s="53"/>
      <c r="D22" s="53"/>
      <c r="E22" s="53"/>
      <c r="F22" s="53"/>
      <c r="G22" s="53"/>
      <c r="H22" s="53"/>
      <c r="I22" s="53"/>
      <c r="J22" s="57"/>
      <c r="K22" s="57"/>
      <c r="L22" s="57"/>
      <c r="M22" s="57"/>
      <c r="N22" s="57"/>
      <c r="O22" s="57"/>
      <c r="P22" s="57"/>
      <c r="Q22" s="57"/>
      <c r="R22" s="57"/>
      <c r="S22" s="57"/>
    </row>
    <row r="23" spans="1:19" ht="15" customHeight="1" x14ac:dyDescent="0.25">
      <c r="A23" s="61"/>
      <c r="B23" s="53"/>
      <c r="C23" s="53"/>
      <c r="D23" s="53"/>
      <c r="E23" s="53"/>
      <c r="F23" s="53"/>
      <c r="G23" s="53"/>
      <c r="H23" s="53"/>
      <c r="I23" s="53"/>
      <c r="J23" s="57"/>
      <c r="K23" s="57"/>
      <c r="L23" s="57"/>
      <c r="M23" s="57"/>
      <c r="N23" s="57"/>
      <c r="O23" s="57"/>
      <c r="P23" s="57"/>
      <c r="Q23" s="57"/>
      <c r="R23" s="57"/>
      <c r="S23" s="57"/>
    </row>
    <row r="24" spans="1:19" ht="15" customHeight="1" x14ac:dyDescent="0.25">
      <c r="A24" s="61"/>
      <c r="B24" s="53"/>
      <c r="C24" s="53"/>
      <c r="D24" s="53"/>
      <c r="E24" s="53"/>
      <c r="F24" s="53"/>
      <c r="G24" s="53"/>
      <c r="H24" s="53"/>
      <c r="I24" s="53"/>
      <c r="J24" s="57"/>
      <c r="K24" s="57"/>
      <c r="L24" s="57"/>
      <c r="M24" s="57"/>
      <c r="N24" s="57"/>
      <c r="O24" s="57"/>
      <c r="P24" s="57"/>
      <c r="Q24" s="57"/>
      <c r="R24" s="57"/>
      <c r="S24" s="57"/>
    </row>
    <row r="25" spans="1:19" ht="15" customHeight="1" x14ac:dyDescent="0.25">
      <c r="A25" s="61"/>
      <c r="B25" s="53"/>
      <c r="C25" s="53"/>
      <c r="D25" s="53"/>
      <c r="E25" s="53"/>
      <c r="F25" s="53"/>
      <c r="G25" s="53"/>
      <c r="H25" s="53"/>
      <c r="I25" s="53"/>
      <c r="J25" s="57"/>
      <c r="K25" s="57"/>
      <c r="L25" s="57"/>
      <c r="M25" s="57"/>
      <c r="N25" s="57"/>
      <c r="O25" s="57"/>
      <c r="P25" s="57"/>
      <c r="Q25" s="57"/>
      <c r="R25" s="57"/>
      <c r="S25" s="57"/>
    </row>
    <row r="26" spans="1:19" ht="15" customHeight="1" x14ac:dyDescent="0.25">
      <c r="A26" s="61"/>
      <c r="B26" s="53"/>
      <c r="C26" s="53"/>
      <c r="D26" s="53"/>
      <c r="E26" s="53"/>
      <c r="F26" s="53"/>
      <c r="G26" s="53"/>
      <c r="H26" s="53"/>
      <c r="I26" s="53"/>
      <c r="J26" s="57"/>
      <c r="K26" s="57"/>
      <c r="L26" s="57"/>
      <c r="M26" s="57"/>
      <c r="N26" s="57"/>
      <c r="O26" s="57"/>
      <c r="P26" s="57"/>
      <c r="Q26" s="57"/>
      <c r="R26" s="57"/>
      <c r="S26" s="57"/>
    </row>
    <row r="27" spans="1:19" ht="15" customHeight="1" x14ac:dyDescent="0.25">
      <c r="A27" s="61"/>
      <c r="B27" s="53"/>
      <c r="C27" s="53"/>
      <c r="D27" s="53"/>
      <c r="E27" s="53"/>
      <c r="F27" s="53"/>
      <c r="G27" s="53"/>
      <c r="H27" s="53"/>
      <c r="I27" s="53"/>
      <c r="J27" s="57"/>
      <c r="K27" s="57"/>
      <c r="L27" s="57"/>
      <c r="M27" s="57"/>
      <c r="N27" s="57"/>
      <c r="O27" s="57"/>
      <c r="P27" s="57"/>
      <c r="Q27" s="57"/>
      <c r="R27" s="57"/>
      <c r="S27" s="57"/>
    </row>
    <row r="28" spans="1:19" ht="15" customHeight="1" x14ac:dyDescent="0.25">
      <c r="A28" s="61"/>
      <c r="B28" s="53"/>
      <c r="C28" s="53"/>
      <c r="D28" s="53"/>
      <c r="E28" s="53"/>
      <c r="F28" s="53"/>
      <c r="G28" s="53"/>
      <c r="H28" s="53"/>
      <c r="I28" s="53"/>
      <c r="J28" s="57"/>
      <c r="K28" s="57"/>
      <c r="L28" s="57"/>
      <c r="M28" s="57"/>
      <c r="N28" s="57"/>
      <c r="O28" s="57"/>
      <c r="P28" s="57"/>
      <c r="Q28" s="57"/>
      <c r="R28" s="57"/>
      <c r="S28" s="57"/>
    </row>
    <row r="29" spans="1:19" ht="15" customHeight="1" x14ac:dyDescent="0.25">
      <c r="A29" s="61"/>
      <c r="B29" s="53"/>
      <c r="C29" s="53"/>
      <c r="D29" s="53"/>
      <c r="E29" s="53"/>
      <c r="F29" s="53"/>
      <c r="G29" s="53"/>
      <c r="H29" s="53"/>
      <c r="I29" s="53"/>
      <c r="J29" s="57"/>
      <c r="K29" s="57"/>
      <c r="L29" s="57"/>
      <c r="M29" s="57"/>
      <c r="N29" s="57"/>
      <c r="O29" s="57"/>
      <c r="P29" s="57"/>
      <c r="Q29" s="57"/>
      <c r="R29" s="57"/>
      <c r="S29" s="57"/>
    </row>
    <row r="30" spans="1:19" ht="15" customHeight="1" x14ac:dyDescent="0.25">
      <c r="A30" s="61"/>
      <c r="B30" s="53"/>
      <c r="C30" s="53"/>
      <c r="D30" s="53"/>
      <c r="E30" s="53"/>
      <c r="F30" s="53"/>
      <c r="G30" s="53"/>
      <c r="H30" s="53"/>
      <c r="I30" s="53"/>
      <c r="J30" s="57"/>
      <c r="K30" s="57"/>
      <c r="L30" s="57"/>
      <c r="M30" s="57"/>
      <c r="N30" s="57"/>
      <c r="O30" s="57"/>
      <c r="P30" s="57"/>
      <c r="Q30" s="57"/>
      <c r="R30" s="57"/>
      <c r="S30" s="57"/>
    </row>
    <row r="31" spans="1:19" ht="15" customHeight="1" x14ac:dyDescent="0.25">
      <c r="A31" s="61"/>
      <c r="B31" s="53"/>
      <c r="C31" s="53"/>
      <c r="D31" s="53"/>
      <c r="E31" s="53"/>
      <c r="F31" s="53"/>
      <c r="G31" s="53"/>
      <c r="H31" s="53"/>
      <c r="I31" s="53"/>
      <c r="J31" s="57"/>
      <c r="K31" s="57"/>
      <c r="L31" s="57"/>
      <c r="M31" s="57"/>
      <c r="N31" s="57"/>
      <c r="O31" s="57"/>
      <c r="P31" s="57"/>
      <c r="Q31" s="57"/>
      <c r="R31" s="57"/>
      <c r="S31" s="57"/>
    </row>
    <row r="32" spans="1:19" ht="15" customHeight="1" x14ac:dyDescent="0.25">
      <c r="A32" s="27" t="s">
        <v>21</v>
      </c>
      <c r="B32" s="7">
        <f>SUM(B8:B31)</f>
        <v>0</v>
      </c>
      <c r="C32" s="7">
        <f t="shared" ref="C32:I32" si="0">SUM(C8:C31)</f>
        <v>0</v>
      </c>
      <c r="D32" s="7">
        <f t="shared" si="0"/>
        <v>0</v>
      </c>
      <c r="E32" s="7">
        <f t="shared" si="0"/>
        <v>0</v>
      </c>
      <c r="F32" s="7">
        <f t="shared" si="0"/>
        <v>0</v>
      </c>
      <c r="G32" s="7">
        <f t="shared" si="0"/>
        <v>0</v>
      </c>
      <c r="H32" s="7">
        <f t="shared" si="0"/>
        <v>0</v>
      </c>
      <c r="I32" s="7">
        <f t="shared" si="0"/>
        <v>0</v>
      </c>
      <c r="J32" s="7">
        <f t="shared" ref="J32:S32" si="1">SUM(J8:J31)</f>
        <v>0</v>
      </c>
      <c r="K32" s="7">
        <f t="shared" si="1"/>
        <v>0</v>
      </c>
      <c r="L32" s="7">
        <f t="shared" si="1"/>
        <v>0</v>
      </c>
      <c r="M32" s="7">
        <f t="shared" si="1"/>
        <v>0</v>
      </c>
      <c r="N32" s="7">
        <f t="shared" si="1"/>
        <v>0</v>
      </c>
      <c r="O32" s="7">
        <f t="shared" si="1"/>
        <v>0</v>
      </c>
      <c r="P32" s="7">
        <f t="shared" si="1"/>
        <v>0</v>
      </c>
      <c r="Q32" s="7">
        <f t="shared" si="1"/>
        <v>0</v>
      </c>
      <c r="R32" s="7">
        <f t="shared" si="1"/>
        <v>0</v>
      </c>
      <c r="S32" s="7">
        <f t="shared" si="1"/>
        <v>0</v>
      </c>
    </row>
    <row r="33" spans="1:19" ht="15" customHeight="1" x14ac:dyDescent="0.25">
      <c r="A33" s="27" t="s">
        <v>22</v>
      </c>
      <c r="B33" s="7" t="e">
        <f>B32/COUNT(B8:B31)*100</f>
        <v>#DIV/0!</v>
      </c>
      <c r="C33" s="7" t="e">
        <f t="shared" ref="C33:I33" si="2">C32/COUNT(C8:C31)*100</f>
        <v>#DIV/0!</v>
      </c>
      <c r="D33" s="7" t="e">
        <f>D32/COUNT(D8:D31)*100</f>
        <v>#DIV/0!</v>
      </c>
      <c r="E33" s="7" t="e">
        <f t="shared" si="2"/>
        <v>#DIV/0!</v>
      </c>
      <c r="F33" s="7" t="e">
        <f t="shared" si="2"/>
        <v>#DIV/0!</v>
      </c>
      <c r="G33" s="7" t="e">
        <f t="shared" si="2"/>
        <v>#DIV/0!</v>
      </c>
      <c r="H33" s="7" t="e">
        <f t="shared" si="2"/>
        <v>#DIV/0!</v>
      </c>
      <c r="I33" s="7" t="e">
        <f t="shared" si="2"/>
        <v>#DIV/0!</v>
      </c>
      <c r="J33" s="7" t="e">
        <f t="shared" ref="J33:S33" si="3">J32/COUNT(J8:J31)*100</f>
        <v>#DIV/0!</v>
      </c>
      <c r="K33" s="7" t="e">
        <f t="shared" si="3"/>
        <v>#DIV/0!</v>
      </c>
      <c r="L33" s="7" t="e">
        <f t="shared" si="3"/>
        <v>#DIV/0!</v>
      </c>
      <c r="M33" s="7" t="e">
        <f t="shared" si="3"/>
        <v>#DIV/0!</v>
      </c>
      <c r="N33" s="7" t="e">
        <f t="shared" si="3"/>
        <v>#DIV/0!</v>
      </c>
      <c r="O33" s="7" t="e">
        <f t="shared" si="3"/>
        <v>#DIV/0!</v>
      </c>
      <c r="P33" s="7" t="e">
        <f t="shared" si="3"/>
        <v>#DIV/0!</v>
      </c>
      <c r="Q33" s="7" t="e">
        <f t="shared" si="3"/>
        <v>#DIV/0!</v>
      </c>
      <c r="R33" s="7" t="e">
        <f t="shared" si="3"/>
        <v>#DIV/0!</v>
      </c>
      <c r="S33" s="7" t="e">
        <f t="shared" si="3"/>
        <v>#DIV/0!</v>
      </c>
    </row>
    <row r="34" spans="1:19" ht="15" customHeight="1" x14ac:dyDescent="0.25"/>
    <row r="35" spans="1:19" ht="15" customHeight="1" x14ac:dyDescent="0.25">
      <c r="A35" s="19" t="s">
        <v>12</v>
      </c>
      <c r="B35" s="11"/>
      <c r="C35" s="11"/>
      <c r="D35" s="11"/>
      <c r="E35" s="11"/>
      <c r="F35" s="11"/>
      <c r="G35" s="11"/>
      <c r="H35" s="11"/>
      <c r="I35" s="11"/>
      <c r="J35" s="11"/>
      <c r="K35" s="11"/>
      <c r="L35" s="11"/>
      <c r="M35" s="11"/>
      <c r="N35" s="11"/>
      <c r="O35" s="11"/>
      <c r="P35" s="11"/>
      <c r="Q35" s="11"/>
      <c r="R35" s="11"/>
      <c r="S35" s="12"/>
    </row>
    <row r="36" spans="1:19" ht="15" customHeight="1" x14ac:dyDescent="0.25">
      <c r="A36" s="13"/>
      <c r="B36" s="14"/>
      <c r="C36" s="14"/>
      <c r="D36" s="14"/>
      <c r="E36" s="14"/>
      <c r="F36" s="14"/>
      <c r="G36" s="14"/>
      <c r="H36" s="14"/>
      <c r="I36" s="14"/>
      <c r="J36" s="14"/>
      <c r="K36" s="14"/>
      <c r="L36" s="14"/>
      <c r="M36" s="14"/>
      <c r="N36" s="14"/>
      <c r="O36" s="14"/>
      <c r="P36" s="14"/>
      <c r="Q36" s="14"/>
      <c r="R36" s="14"/>
      <c r="S36" s="15"/>
    </row>
    <row r="37" spans="1:19" ht="15" customHeight="1" x14ac:dyDescent="0.25">
      <c r="A37" s="13"/>
      <c r="B37" s="14"/>
      <c r="C37" s="14"/>
      <c r="D37" s="14"/>
      <c r="E37" s="14"/>
      <c r="F37" s="14"/>
      <c r="G37" s="14"/>
      <c r="H37" s="14"/>
      <c r="I37" s="14"/>
      <c r="J37" s="14"/>
      <c r="K37" s="14"/>
      <c r="L37" s="14"/>
      <c r="M37" s="14"/>
      <c r="N37" s="14"/>
      <c r="O37" s="14"/>
      <c r="P37" s="14"/>
      <c r="Q37" s="14"/>
      <c r="R37" s="14"/>
      <c r="S37" s="15"/>
    </row>
    <row r="38" spans="1:19" ht="15" customHeight="1" x14ac:dyDescent="0.25">
      <c r="A38" s="13"/>
      <c r="B38" s="14"/>
      <c r="C38" s="14"/>
      <c r="D38" s="14"/>
      <c r="E38" s="14"/>
      <c r="F38" s="14"/>
      <c r="G38" s="14"/>
      <c r="H38" s="14"/>
      <c r="I38" s="14"/>
      <c r="J38" s="14"/>
      <c r="K38" s="14"/>
      <c r="L38" s="14"/>
      <c r="M38" s="14"/>
      <c r="N38" s="14"/>
      <c r="O38" s="14"/>
      <c r="P38" s="14"/>
      <c r="Q38" s="14"/>
      <c r="R38" s="14"/>
      <c r="S38" s="15"/>
    </row>
    <row r="39" spans="1:19" ht="15" customHeight="1" x14ac:dyDescent="0.25">
      <c r="A39" s="13"/>
      <c r="B39" s="14"/>
      <c r="C39" s="14"/>
      <c r="D39" s="14"/>
      <c r="E39" s="14"/>
      <c r="F39" s="14"/>
      <c r="G39" s="14"/>
      <c r="H39" s="14"/>
      <c r="I39" s="14"/>
      <c r="J39" s="14"/>
      <c r="K39" s="14"/>
      <c r="L39" s="14"/>
      <c r="M39" s="14"/>
      <c r="N39" s="14"/>
      <c r="O39" s="14"/>
      <c r="P39" s="14"/>
      <c r="Q39" s="14"/>
      <c r="R39" s="14"/>
      <c r="S39" s="15"/>
    </row>
    <row r="40" spans="1:19" ht="15" customHeight="1" x14ac:dyDescent="0.25">
      <c r="A40" s="13"/>
      <c r="B40" s="14"/>
      <c r="C40" s="14"/>
      <c r="D40" s="14"/>
      <c r="E40" s="14"/>
      <c r="F40" s="14"/>
      <c r="G40" s="14"/>
      <c r="H40" s="14"/>
      <c r="I40" s="14"/>
      <c r="J40" s="14"/>
      <c r="K40" s="14"/>
      <c r="L40" s="14"/>
      <c r="M40" s="14"/>
      <c r="N40" s="14"/>
      <c r="O40" s="14"/>
      <c r="P40" s="14"/>
      <c r="Q40" s="14"/>
      <c r="R40" s="14"/>
      <c r="S40" s="15"/>
    </row>
    <row r="41" spans="1:19" ht="15" customHeight="1" x14ac:dyDescent="0.25">
      <c r="A41" s="16"/>
      <c r="B41" s="17"/>
      <c r="C41" s="17"/>
      <c r="D41" s="17"/>
      <c r="E41" s="17"/>
      <c r="F41" s="17"/>
      <c r="G41" s="17"/>
      <c r="H41" s="17"/>
      <c r="I41" s="17"/>
      <c r="J41" s="17"/>
      <c r="K41" s="17"/>
      <c r="L41" s="17"/>
      <c r="M41" s="17"/>
      <c r="N41" s="17"/>
      <c r="O41" s="17"/>
      <c r="P41" s="17"/>
      <c r="Q41" s="17"/>
      <c r="R41" s="17"/>
      <c r="S41" s="18"/>
    </row>
    <row r="42" spans="1:19" ht="15" customHeight="1" x14ac:dyDescent="0.25"/>
    <row r="43" spans="1:19" ht="15" customHeight="1" x14ac:dyDescent="0.25"/>
    <row r="44" spans="1:19" ht="15" customHeight="1" x14ac:dyDescent="0.25"/>
    <row r="45" spans="1:19" ht="15" customHeight="1" x14ac:dyDescent="0.25"/>
    <row r="46" spans="1:19" ht="15" customHeight="1" x14ac:dyDescent="0.25"/>
    <row r="47" spans="1:19" ht="15" customHeight="1" x14ac:dyDescent="0.25"/>
    <row r="48" spans="1:19"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sheetData>
  <conditionalFormatting sqref="B33:S33">
    <cfRule type="cellIs" dxfId="365" priority="1" operator="greaterThanOrEqual">
      <formula>90</formula>
    </cfRule>
    <cfRule type="cellIs" dxfId="364" priority="2" operator="between">
      <formula>80</formula>
      <formula>89.99</formula>
    </cfRule>
    <cfRule type="cellIs" dxfId="363" priority="3" operator="between">
      <formula>70</formula>
      <formula>79.99</formula>
    </cfRule>
    <cfRule type="cellIs" dxfId="362" priority="4" operator="between">
      <formula>60</formula>
      <formula>69.99</formula>
    </cfRule>
    <cfRule type="cellIs" dxfId="361" priority="5" operator="between">
      <formula>50</formula>
      <formula>59.99</formula>
    </cfRule>
    <cfRule type="cellIs" dxfId="360" priority="6" operator="lessThanOrEqual">
      <formula>49.99</formula>
    </cfRule>
  </conditionalFormatting>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R101"/>
  <sheetViews>
    <sheetView showGridLines="0" workbookViewId="0"/>
  </sheetViews>
  <sheetFormatPr defaultRowHeight="15" x14ac:dyDescent="0.25"/>
  <cols>
    <col min="1" max="1" width="26.140625" style="3" customWidth="1"/>
    <col min="2" max="18" width="7.140625" style="3" customWidth="1"/>
    <col min="19" max="16384" width="9.140625" style="3"/>
  </cols>
  <sheetData>
    <row r="1" spans="1:18" ht="15" customHeight="1" x14ac:dyDescent="0.25">
      <c r="A1" s="26" t="s">
        <v>20</v>
      </c>
      <c r="N1" s="25"/>
      <c r="O1" s="25"/>
    </row>
    <row r="2" spans="1:18" s="10" customFormat="1" ht="15" customHeight="1" x14ac:dyDescent="0.3">
      <c r="A2" s="9" t="s">
        <v>159</v>
      </c>
      <c r="B2" s="23"/>
      <c r="C2" s="23"/>
      <c r="D2" s="23"/>
      <c r="E2" s="23"/>
      <c r="F2" s="23"/>
      <c r="G2" s="23"/>
      <c r="H2" s="23"/>
      <c r="I2" s="23"/>
      <c r="J2" s="23"/>
      <c r="K2" s="23"/>
      <c r="L2" s="23"/>
      <c r="M2" s="23"/>
      <c r="N2" s="24"/>
      <c r="O2" s="24"/>
      <c r="P2" s="23"/>
      <c r="Q2" s="23"/>
    </row>
    <row r="3" spans="1:18" ht="15" customHeight="1" x14ac:dyDescent="0.25">
      <c r="A3" s="9" t="s">
        <v>67</v>
      </c>
    </row>
    <row r="4" spans="1:18" ht="10.5" customHeight="1" x14ac:dyDescent="0.2">
      <c r="A4" s="54"/>
      <c r="B4" s="44"/>
      <c r="C4" s="44"/>
      <c r="D4" s="44"/>
      <c r="E4" s="44"/>
      <c r="F4" s="44"/>
      <c r="G4" s="44"/>
      <c r="H4" s="44"/>
      <c r="I4" s="44"/>
      <c r="J4" s="44"/>
      <c r="K4" s="44"/>
      <c r="L4" s="44"/>
      <c r="M4" s="44"/>
      <c r="N4" s="44"/>
      <c r="O4" s="44"/>
      <c r="P4" s="44"/>
      <c r="Q4" s="44"/>
    </row>
    <row r="5" spans="1:18" ht="10.5" customHeight="1" x14ac:dyDescent="0.25"/>
    <row r="6" spans="1:18" s="22" customFormat="1" ht="10.5" customHeight="1" x14ac:dyDescent="0.25">
      <c r="A6" s="20"/>
      <c r="B6" s="68" t="s">
        <v>166</v>
      </c>
      <c r="C6" s="20" t="s">
        <v>72</v>
      </c>
      <c r="D6" s="20" t="s">
        <v>72</v>
      </c>
      <c r="E6" s="20" t="s">
        <v>72</v>
      </c>
      <c r="F6" s="20" t="s">
        <v>72</v>
      </c>
      <c r="G6" s="20" t="s">
        <v>72</v>
      </c>
      <c r="H6" s="20" t="s">
        <v>72</v>
      </c>
      <c r="I6" s="20" t="s">
        <v>72</v>
      </c>
      <c r="J6" s="20" t="s">
        <v>72</v>
      </c>
      <c r="K6" s="20" t="s">
        <v>72</v>
      </c>
      <c r="L6" s="20" t="s">
        <v>72</v>
      </c>
      <c r="M6" s="20" t="s">
        <v>72</v>
      </c>
      <c r="N6" s="20" t="s">
        <v>72</v>
      </c>
      <c r="O6" s="20" t="s">
        <v>72</v>
      </c>
      <c r="P6" s="20" t="s">
        <v>72</v>
      </c>
      <c r="Q6" s="20" t="s">
        <v>72</v>
      </c>
      <c r="R6" s="20" t="s">
        <v>72</v>
      </c>
    </row>
    <row r="7" spans="1:18" s="4" customFormat="1" ht="15" customHeight="1" x14ac:dyDescent="0.25">
      <c r="A7" s="46" t="s">
        <v>10</v>
      </c>
      <c r="B7" s="46">
        <v>1</v>
      </c>
      <c r="C7" s="46">
        <v>2</v>
      </c>
      <c r="D7" s="46">
        <v>3</v>
      </c>
      <c r="E7" s="46">
        <v>4</v>
      </c>
      <c r="F7" s="46">
        <v>5</v>
      </c>
      <c r="G7" s="46">
        <v>6</v>
      </c>
      <c r="H7" s="46">
        <v>7</v>
      </c>
      <c r="I7" s="55">
        <v>8</v>
      </c>
      <c r="J7" s="5">
        <v>9</v>
      </c>
      <c r="K7" s="5">
        <v>10</v>
      </c>
      <c r="L7" s="5">
        <v>11</v>
      </c>
      <c r="M7" s="5">
        <v>12</v>
      </c>
      <c r="N7" s="5">
        <v>13</v>
      </c>
      <c r="O7" s="5">
        <v>14</v>
      </c>
      <c r="P7" s="5">
        <v>15</v>
      </c>
      <c r="Q7" s="5">
        <v>16</v>
      </c>
      <c r="R7" s="5">
        <v>17</v>
      </c>
    </row>
    <row r="8" spans="1:18" ht="15" customHeight="1" x14ac:dyDescent="0.25">
      <c r="A8" s="61"/>
      <c r="B8" s="53"/>
      <c r="C8" s="53"/>
      <c r="D8" s="53"/>
      <c r="E8" s="53"/>
      <c r="F8" s="53"/>
      <c r="G8" s="53"/>
      <c r="H8" s="53"/>
      <c r="I8" s="53"/>
      <c r="J8" s="53"/>
      <c r="K8" s="53"/>
      <c r="L8" s="53"/>
      <c r="M8" s="53"/>
      <c r="N8" s="53"/>
      <c r="O8" s="53"/>
      <c r="P8" s="53"/>
      <c r="Q8" s="60"/>
      <c r="R8" s="60"/>
    </row>
    <row r="9" spans="1:18" ht="15" customHeight="1" x14ac:dyDescent="0.25">
      <c r="A9" s="61"/>
      <c r="B9" s="53"/>
      <c r="C9" s="53"/>
      <c r="D9" s="53"/>
      <c r="E9" s="53"/>
      <c r="F9" s="53"/>
      <c r="G9" s="53"/>
      <c r="H9" s="53"/>
      <c r="I9" s="53"/>
      <c r="J9" s="53"/>
      <c r="K9" s="53"/>
      <c r="L9" s="53"/>
      <c r="M9" s="53"/>
      <c r="N9" s="53"/>
      <c r="O9" s="53"/>
      <c r="P9" s="53"/>
      <c r="Q9" s="60"/>
      <c r="R9" s="60"/>
    </row>
    <row r="10" spans="1:18" ht="15" customHeight="1" x14ac:dyDescent="0.25">
      <c r="A10" s="61"/>
      <c r="B10" s="53"/>
      <c r="C10" s="53"/>
      <c r="D10" s="53"/>
      <c r="E10" s="53"/>
      <c r="F10" s="53"/>
      <c r="G10" s="53"/>
      <c r="H10" s="53"/>
      <c r="I10" s="53"/>
      <c r="J10" s="53"/>
      <c r="K10" s="53"/>
      <c r="L10" s="53"/>
      <c r="M10" s="53"/>
      <c r="N10" s="53"/>
      <c r="O10" s="53"/>
      <c r="P10" s="53"/>
      <c r="Q10" s="60"/>
      <c r="R10" s="60"/>
    </row>
    <row r="11" spans="1:18" ht="15" customHeight="1" x14ac:dyDescent="0.25">
      <c r="A11" s="61"/>
      <c r="B11" s="53"/>
      <c r="C11" s="53"/>
      <c r="D11" s="53"/>
      <c r="E11" s="53"/>
      <c r="F11" s="53"/>
      <c r="G11" s="53"/>
      <c r="H11" s="53"/>
      <c r="I11" s="53"/>
      <c r="J11" s="53"/>
      <c r="K11" s="53"/>
      <c r="L11" s="53"/>
      <c r="M11" s="53"/>
      <c r="N11" s="53"/>
      <c r="O11" s="53"/>
      <c r="P11" s="53"/>
      <c r="Q11" s="60"/>
      <c r="R11" s="60"/>
    </row>
    <row r="12" spans="1:18" ht="15" customHeight="1" x14ac:dyDescent="0.25">
      <c r="A12" s="61"/>
      <c r="B12" s="53"/>
      <c r="C12" s="53"/>
      <c r="D12" s="53"/>
      <c r="E12" s="53"/>
      <c r="F12" s="53"/>
      <c r="G12" s="53"/>
      <c r="H12" s="53"/>
      <c r="I12" s="53"/>
      <c r="J12" s="53"/>
      <c r="K12" s="53"/>
      <c r="L12" s="53"/>
      <c r="M12" s="53"/>
      <c r="N12" s="53"/>
      <c r="O12" s="53"/>
      <c r="P12" s="53"/>
      <c r="Q12" s="60"/>
      <c r="R12" s="60"/>
    </row>
    <row r="13" spans="1:18" ht="15" customHeight="1" x14ac:dyDescent="0.25">
      <c r="A13" s="61"/>
      <c r="B13" s="53"/>
      <c r="C13" s="53"/>
      <c r="D13" s="53"/>
      <c r="E13" s="53"/>
      <c r="F13" s="53"/>
      <c r="G13" s="53"/>
      <c r="H13" s="53"/>
      <c r="I13" s="53"/>
      <c r="J13" s="53"/>
      <c r="K13" s="53"/>
      <c r="L13" s="53"/>
      <c r="M13" s="53"/>
      <c r="N13" s="53"/>
      <c r="O13" s="53"/>
      <c r="P13" s="53"/>
      <c r="Q13" s="60"/>
      <c r="R13" s="60"/>
    </row>
    <row r="14" spans="1:18" ht="15" customHeight="1" x14ac:dyDescent="0.25">
      <c r="A14" s="61"/>
      <c r="B14" s="53"/>
      <c r="C14" s="53"/>
      <c r="D14" s="53"/>
      <c r="E14" s="53"/>
      <c r="F14" s="53"/>
      <c r="G14" s="53"/>
      <c r="H14" s="53"/>
      <c r="I14" s="53"/>
      <c r="J14" s="53"/>
      <c r="K14" s="53"/>
      <c r="L14" s="53"/>
      <c r="M14" s="53"/>
      <c r="N14" s="53"/>
      <c r="O14" s="53"/>
      <c r="P14" s="53"/>
      <c r="Q14" s="60"/>
      <c r="R14" s="60"/>
    </row>
    <row r="15" spans="1:18" ht="15" customHeight="1" x14ac:dyDescent="0.25">
      <c r="A15" s="61"/>
      <c r="B15" s="53"/>
      <c r="C15" s="53"/>
      <c r="D15" s="53"/>
      <c r="E15" s="53"/>
      <c r="F15" s="53"/>
      <c r="G15" s="53"/>
      <c r="H15" s="53"/>
      <c r="I15" s="53"/>
      <c r="J15" s="53"/>
      <c r="K15" s="53"/>
      <c r="L15" s="53"/>
      <c r="M15" s="53"/>
      <c r="N15" s="53"/>
      <c r="O15" s="53"/>
      <c r="P15" s="53"/>
      <c r="Q15" s="60"/>
      <c r="R15" s="60"/>
    </row>
    <row r="16" spans="1:18" ht="15" customHeight="1" x14ac:dyDescent="0.25">
      <c r="A16" s="61"/>
      <c r="B16" s="53"/>
      <c r="C16" s="53"/>
      <c r="D16" s="53"/>
      <c r="E16" s="53"/>
      <c r="F16" s="53"/>
      <c r="G16" s="53"/>
      <c r="H16" s="53"/>
      <c r="I16" s="53"/>
      <c r="J16" s="53"/>
      <c r="K16" s="53"/>
      <c r="L16" s="53"/>
      <c r="M16" s="53"/>
      <c r="N16" s="53"/>
      <c r="O16" s="53"/>
      <c r="P16" s="53"/>
      <c r="Q16" s="60"/>
      <c r="R16" s="60"/>
    </row>
    <row r="17" spans="1:18" ht="15" customHeight="1" x14ac:dyDescent="0.25">
      <c r="A17" s="61"/>
      <c r="B17" s="53"/>
      <c r="C17" s="53"/>
      <c r="D17" s="53"/>
      <c r="E17" s="53"/>
      <c r="F17" s="53"/>
      <c r="G17" s="53"/>
      <c r="H17" s="53"/>
      <c r="I17" s="53"/>
      <c r="J17" s="53"/>
      <c r="K17" s="53"/>
      <c r="L17" s="53"/>
      <c r="M17" s="53"/>
      <c r="N17" s="53"/>
      <c r="O17" s="53"/>
      <c r="P17" s="53"/>
      <c r="Q17" s="60"/>
      <c r="R17" s="60"/>
    </row>
    <row r="18" spans="1:18" ht="15" customHeight="1" x14ac:dyDescent="0.25">
      <c r="A18" s="61"/>
      <c r="B18" s="53"/>
      <c r="C18" s="53"/>
      <c r="D18" s="53"/>
      <c r="E18" s="53"/>
      <c r="F18" s="53"/>
      <c r="G18" s="53"/>
      <c r="H18" s="53"/>
      <c r="I18" s="53"/>
      <c r="J18" s="53"/>
      <c r="K18" s="53"/>
      <c r="L18" s="53"/>
      <c r="M18" s="53"/>
      <c r="N18" s="53"/>
      <c r="O18" s="53"/>
      <c r="P18" s="53"/>
      <c r="Q18" s="60"/>
      <c r="R18" s="60"/>
    </row>
    <row r="19" spans="1:18" ht="15" customHeight="1" x14ac:dyDescent="0.25">
      <c r="A19" s="61"/>
      <c r="B19" s="53"/>
      <c r="C19" s="53"/>
      <c r="D19" s="53"/>
      <c r="E19" s="53"/>
      <c r="F19" s="53"/>
      <c r="G19" s="53"/>
      <c r="H19" s="53"/>
      <c r="I19" s="53"/>
      <c r="J19" s="53"/>
      <c r="K19" s="53"/>
      <c r="L19" s="53"/>
      <c r="M19" s="53"/>
      <c r="N19" s="53"/>
      <c r="O19" s="53"/>
      <c r="P19" s="53"/>
      <c r="Q19" s="60"/>
      <c r="R19" s="60"/>
    </row>
    <row r="20" spans="1:18" ht="15" customHeight="1" x14ac:dyDescent="0.25">
      <c r="A20" s="61"/>
      <c r="B20" s="53"/>
      <c r="C20" s="53"/>
      <c r="D20" s="53"/>
      <c r="E20" s="53"/>
      <c r="F20" s="53"/>
      <c r="G20" s="53"/>
      <c r="H20" s="53"/>
      <c r="I20" s="53"/>
      <c r="J20" s="53"/>
      <c r="K20" s="53"/>
      <c r="L20" s="53"/>
      <c r="M20" s="53"/>
      <c r="N20" s="53"/>
      <c r="O20" s="53"/>
      <c r="P20" s="53"/>
      <c r="Q20" s="60"/>
      <c r="R20" s="60"/>
    </row>
    <row r="21" spans="1:18" ht="15" customHeight="1" x14ac:dyDescent="0.25">
      <c r="A21" s="61"/>
      <c r="B21" s="53"/>
      <c r="C21" s="53"/>
      <c r="D21" s="53"/>
      <c r="E21" s="53"/>
      <c r="F21" s="53"/>
      <c r="G21" s="53"/>
      <c r="H21" s="53"/>
      <c r="I21" s="53"/>
      <c r="J21" s="53"/>
      <c r="K21" s="53"/>
      <c r="L21" s="53"/>
      <c r="M21" s="53"/>
      <c r="N21" s="53"/>
      <c r="O21" s="53"/>
      <c r="P21" s="53"/>
      <c r="Q21" s="60"/>
      <c r="R21" s="60"/>
    </row>
    <row r="22" spans="1:18" ht="15" customHeight="1" x14ac:dyDescent="0.25">
      <c r="A22" s="61"/>
      <c r="B22" s="53"/>
      <c r="C22" s="53"/>
      <c r="D22" s="53"/>
      <c r="E22" s="53"/>
      <c r="F22" s="53"/>
      <c r="G22" s="53"/>
      <c r="H22" s="53"/>
      <c r="I22" s="53"/>
      <c r="J22" s="53"/>
      <c r="K22" s="53"/>
      <c r="L22" s="53"/>
      <c r="M22" s="53"/>
      <c r="N22" s="53"/>
      <c r="O22" s="53"/>
      <c r="P22" s="53"/>
      <c r="Q22" s="60"/>
      <c r="R22" s="60"/>
    </row>
    <row r="23" spans="1:18" ht="15" customHeight="1" x14ac:dyDescent="0.25">
      <c r="A23" s="61"/>
      <c r="B23" s="53"/>
      <c r="C23" s="53"/>
      <c r="D23" s="53"/>
      <c r="E23" s="53"/>
      <c r="F23" s="53"/>
      <c r="G23" s="53"/>
      <c r="H23" s="53"/>
      <c r="I23" s="53"/>
      <c r="J23" s="53"/>
      <c r="K23" s="53"/>
      <c r="L23" s="53"/>
      <c r="M23" s="53"/>
      <c r="N23" s="53"/>
      <c r="O23" s="53"/>
      <c r="P23" s="53"/>
      <c r="Q23" s="60"/>
      <c r="R23" s="60"/>
    </row>
    <row r="24" spans="1:18" ht="15" customHeight="1" x14ac:dyDescent="0.25">
      <c r="A24" s="61"/>
      <c r="B24" s="53"/>
      <c r="C24" s="53"/>
      <c r="D24" s="53"/>
      <c r="E24" s="53"/>
      <c r="F24" s="53"/>
      <c r="G24" s="53"/>
      <c r="H24" s="53"/>
      <c r="I24" s="53"/>
      <c r="J24" s="53"/>
      <c r="K24" s="53"/>
      <c r="L24" s="53"/>
      <c r="M24" s="53"/>
      <c r="N24" s="53"/>
      <c r="O24" s="53"/>
      <c r="P24" s="53"/>
      <c r="Q24" s="60"/>
      <c r="R24" s="60"/>
    </row>
    <row r="25" spans="1:18" ht="15" customHeight="1" x14ac:dyDescent="0.25">
      <c r="A25" s="61"/>
      <c r="B25" s="53"/>
      <c r="C25" s="53"/>
      <c r="D25" s="53"/>
      <c r="E25" s="53"/>
      <c r="F25" s="53"/>
      <c r="G25" s="53"/>
      <c r="H25" s="53"/>
      <c r="I25" s="53"/>
      <c r="J25" s="53"/>
      <c r="K25" s="53"/>
      <c r="L25" s="53"/>
      <c r="M25" s="53"/>
      <c r="N25" s="53"/>
      <c r="O25" s="53"/>
      <c r="P25" s="53"/>
      <c r="Q25" s="60"/>
      <c r="R25" s="60"/>
    </row>
    <row r="26" spans="1:18" ht="15" customHeight="1" x14ac:dyDescent="0.25">
      <c r="A26" s="61"/>
      <c r="B26" s="53"/>
      <c r="C26" s="53"/>
      <c r="D26" s="53"/>
      <c r="E26" s="53"/>
      <c r="F26" s="53"/>
      <c r="G26" s="53"/>
      <c r="H26" s="53"/>
      <c r="I26" s="53"/>
      <c r="J26" s="53"/>
      <c r="K26" s="53"/>
      <c r="L26" s="53"/>
      <c r="M26" s="53"/>
      <c r="N26" s="53"/>
      <c r="O26" s="53"/>
      <c r="P26" s="53"/>
      <c r="Q26" s="60"/>
      <c r="R26" s="60"/>
    </row>
    <row r="27" spans="1:18" ht="15" customHeight="1" x14ac:dyDescent="0.25">
      <c r="A27" s="61"/>
      <c r="B27" s="53"/>
      <c r="C27" s="53"/>
      <c r="D27" s="53"/>
      <c r="E27" s="53"/>
      <c r="F27" s="53"/>
      <c r="G27" s="53"/>
      <c r="H27" s="53"/>
      <c r="I27" s="53"/>
      <c r="J27" s="53"/>
      <c r="K27" s="53"/>
      <c r="L27" s="53"/>
      <c r="M27" s="53"/>
      <c r="N27" s="53"/>
      <c r="O27" s="53"/>
      <c r="P27" s="53"/>
      <c r="Q27" s="60"/>
      <c r="R27" s="60"/>
    </row>
    <row r="28" spans="1:18" ht="15" customHeight="1" x14ac:dyDescent="0.25">
      <c r="A28" s="61"/>
      <c r="B28" s="53"/>
      <c r="C28" s="53"/>
      <c r="D28" s="53"/>
      <c r="E28" s="53"/>
      <c r="F28" s="53"/>
      <c r="G28" s="53"/>
      <c r="H28" s="53"/>
      <c r="I28" s="53"/>
      <c r="J28" s="53"/>
      <c r="K28" s="53"/>
      <c r="L28" s="53"/>
      <c r="M28" s="53"/>
      <c r="N28" s="53"/>
      <c r="O28" s="53"/>
      <c r="P28" s="53"/>
      <c r="Q28" s="60"/>
      <c r="R28" s="60"/>
    </row>
    <row r="29" spans="1:18" ht="15" customHeight="1" x14ac:dyDescent="0.25">
      <c r="A29" s="61"/>
      <c r="B29" s="53"/>
      <c r="C29" s="69"/>
      <c r="D29" s="69"/>
      <c r="E29" s="69"/>
      <c r="F29" s="69"/>
      <c r="G29" s="69"/>
      <c r="H29" s="69"/>
      <c r="I29" s="69"/>
      <c r="J29" s="69"/>
      <c r="K29" s="69"/>
      <c r="L29" s="69"/>
      <c r="M29" s="69"/>
      <c r="N29" s="53"/>
      <c r="O29" s="53"/>
      <c r="P29" s="53"/>
      <c r="Q29" s="60"/>
      <c r="R29" s="60"/>
    </row>
    <row r="30" spans="1:18" ht="15" customHeight="1" x14ac:dyDescent="0.25">
      <c r="A30" s="61"/>
      <c r="B30" s="53"/>
      <c r="C30" s="53"/>
      <c r="D30" s="53"/>
      <c r="E30" s="53"/>
      <c r="F30" s="53"/>
      <c r="G30" s="53"/>
      <c r="H30" s="53"/>
      <c r="I30" s="53"/>
      <c r="J30" s="53"/>
      <c r="K30" s="53"/>
      <c r="L30" s="53"/>
      <c r="M30" s="53"/>
      <c r="N30" s="53"/>
      <c r="O30" s="53"/>
      <c r="P30" s="53"/>
      <c r="Q30" s="60"/>
      <c r="R30" s="60"/>
    </row>
    <row r="31" spans="1:18" ht="15" customHeight="1" x14ac:dyDescent="0.25">
      <c r="A31" s="61"/>
      <c r="B31" s="53"/>
      <c r="C31" s="53"/>
      <c r="D31" s="53"/>
      <c r="E31" s="53"/>
      <c r="F31" s="53"/>
      <c r="G31" s="53"/>
      <c r="H31" s="53"/>
      <c r="I31" s="53"/>
      <c r="J31" s="53"/>
      <c r="K31" s="53"/>
      <c r="L31" s="53"/>
      <c r="M31" s="53"/>
      <c r="N31" s="53"/>
      <c r="O31" s="53"/>
      <c r="P31" s="53"/>
      <c r="Q31" s="60"/>
      <c r="R31" s="60"/>
    </row>
    <row r="32" spans="1:18" ht="15" customHeight="1" x14ac:dyDescent="0.25">
      <c r="A32" s="27" t="s">
        <v>21</v>
      </c>
      <c r="B32" s="7">
        <f>SUM(B8:B31)</f>
        <v>0</v>
      </c>
      <c r="C32" s="7">
        <f t="shared" ref="C32:P32" si="0">SUM(C8:C31)</f>
        <v>0</v>
      </c>
      <c r="D32" s="7">
        <f t="shared" si="0"/>
        <v>0</v>
      </c>
      <c r="E32" s="7">
        <f t="shared" si="0"/>
        <v>0</v>
      </c>
      <c r="F32" s="7">
        <f t="shared" si="0"/>
        <v>0</v>
      </c>
      <c r="G32" s="7">
        <f t="shared" si="0"/>
        <v>0</v>
      </c>
      <c r="H32" s="7">
        <f t="shared" si="0"/>
        <v>0</v>
      </c>
      <c r="I32" s="7">
        <f t="shared" si="0"/>
        <v>0</v>
      </c>
      <c r="J32" s="7">
        <f t="shared" si="0"/>
        <v>0</v>
      </c>
      <c r="K32" s="7">
        <f t="shared" si="0"/>
        <v>0</v>
      </c>
      <c r="L32" s="7">
        <f t="shared" si="0"/>
        <v>0</v>
      </c>
      <c r="M32" s="7">
        <f t="shared" si="0"/>
        <v>0</v>
      </c>
      <c r="N32" s="7">
        <f t="shared" si="0"/>
        <v>0</v>
      </c>
      <c r="O32" s="7">
        <f t="shared" si="0"/>
        <v>0</v>
      </c>
      <c r="P32" s="7">
        <f t="shared" si="0"/>
        <v>0</v>
      </c>
      <c r="Q32" s="7">
        <f>SUM(Q8:Q31)</f>
        <v>0</v>
      </c>
      <c r="R32" s="7">
        <f>SUM(R8:R31)</f>
        <v>0</v>
      </c>
    </row>
    <row r="33" spans="1:18" ht="15" customHeight="1" x14ac:dyDescent="0.25">
      <c r="A33" s="27" t="s">
        <v>22</v>
      </c>
      <c r="B33" s="7" t="e">
        <f>B32/COUNT(B8:B31)*100</f>
        <v>#DIV/0!</v>
      </c>
      <c r="C33" s="7" t="e">
        <f t="shared" ref="C33:P33" si="1">C32/COUNT(C8:C31)*100</f>
        <v>#DIV/0!</v>
      </c>
      <c r="D33" s="7" t="e">
        <f t="shared" si="1"/>
        <v>#DIV/0!</v>
      </c>
      <c r="E33" s="7" t="e">
        <f t="shared" si="1"/>
        <v>#DIV/0!</v>
      </c>
      <c r="F33" s="7" t="e">
        <f t="shared" si="1"/>
        <v>#DIV/0!</v>
      </c>
      <c r="G33" s="7" t="e">
        <f t="shared" si="1"/>
        <v>#DIV/0!</v>
      </c>
      <c r="H33" s="7" t="e">
        <f t="shared" si="1"/>
        <v>#DIV/0!</v>
      </c>
      <c r="I33" s="7" t="e">
        <f t="shared" si="1"/>
        <v>#DIV/0!</v>
      </c>
      <c r="J33" s="7" t="e">
        <f t="shared" si="1"/>
        <v>#DIV/0!</v>
      </c>
      <c r="K33" s="7" t="e">
        <f t="shared" si="1"/>
        <v>#DIV/0!</v>
      </c>
      <c r="L33" s="7" t="e">
        <f t="shared" si="1"/>
        <v>#DIV/0!</v>
      </c>
      <c r="M33" s="7" t="e">
        <f t="shared" si="1"/>
        <v>#DIV/0!</v>
      </c>
      <c r="N33" s="7" t="e">
        <f t="shared" si="1"/>
        <v>#DIV/0!</v>
      </c>
      <c r="O33" s="7" t="e">
        <f>O32/COUNT(O8:O31)*100</f>
        <v>#DIV/0!</v>
      </c>
      <c r="P33" s="7" t="e">
        <f t="shared" si="1"/>
        <v>#DIV/0!</v>
      </c>
      <c r="Q33" s="7" t="e">
        <f>Q32/COUNT(Q8:Q31)*100</f>
        <v>#DIV/0!</v>
      </c>
      <c r="R33" s="7" t="e">
        <f>R32/COUNT(R8:R31)*100</f>
        <v>#DIV/0!</v>
      </c>
    </row>
    <row r="34" spans="1:18" ht="15" customHeight="1" x14ac:dyDescent="0.25"/>
    <row r="35" spans="1:18" ht="15" customHeight="1" x14ac:dyDescent="0.25">
      <c r="A35" s="19" t="s">
        <v>12</v>
      </c>
      <c r="B35" s="11"/>
      <c r="C35" s="11"/>
      <c r="D35" s="11"/>
      <c r="E35" s="11"/>
      <c r="F35" s="11"/>
      <c r="G35" s="11"/>
      <c r="H35" s="11"/>
      <c r="I35" s="11"/>
      <c r="J35" s="11"/>
      <c r="K35" s="11"/>
      <c r="L35" s="11"/>
      <c r="M35" s="11"/>
      <c r="N35" s="11"/>
      <c r="O35" s="11"/>
      <c r="P35" s="11"/>
      <c r="Q35" s="11"/>
      <c r="R35" s="12"/>
    </row>
    <row r="36" spans="1:18" ht="15" customHeight="1" x14ac:dyDescent="0.25">
      <c r="A36" s="13"/>
      <c r="B36" s="14"/>
      <c r="C36" s="14"/>
      <c r="D36" s="14"/>
      <c r="E36" s="14"/>
      <c r="F36" s="14"/>
      <c r="G36" s="14"/>
      <c r="H36" s="14"/>
      <c r="I36" s="14"/>
      <c r="J36" s="14"/>
      <c r="K36" s="14"/>
      <c r="L36" s="14"/>
      <c r="M36" s="14"/>
      <c r="N36" s="14"/>
      <c r="O36" s="14"/>
      <c r="P36" s="14"/>
      <c r="Q36" s="14"/>
      <c r="R36" s="15"/>
    </row>
    <row r="37" spans="1:18" ht="15" customHeight="1" x14ac:dyDescent="0.25">
      <c r="A37" s="13"/>
      <c r="B37" s="14"/>
      <c r="C37" s="14"/>
      <c r="D37" s="14"/>
      <c r="E37" s="14"/>
      <c r="F37" s="14"/>
      <c r="G37" s="14"/>
      <c r="H37" s="14"/>
      <c r="I37" s="14"/>
      <c r="J37" s="14"/>
      <c r="K37" s="14"/>
      <c r="L37" s="14"/>
      <c r="M37" s="14"/>
      <c r="N37" s="14"/>
      <c r="O37" s="14"/>
      <c r="P37" s="14"/>
      <c r="Q37" s="14"/>
      <c r="R37" s="15"/>
    </row>
    <row r="38" spans="1:18" ht="15" customHeight="1" x14ac:dyDescent="0.25">
      <c r="A38" s="13"/>
      <c r="B38" s="14"/>
      <c r="C38" s="14"/>
      <c r="D38" s="14"/>
      <c r="E38" s="14"/>
      <c r="F38" s="14"/>
      <c r="G38" s="14"/>
      <c r="H38" s="14"/>
      <c r="I38" s="14"/>
      <c r="J38" s="14"/>
      <c r="K38" s="14"/>
      <c r="L38" s="14"/>
      <c r="M38" s="14"/>
      <c r="N38" s="14"/>
      <c r="O38" s="14"/>
      <c r="P38" s="14"/>
      <c r="Q38" s="14"/>
      <c r="R38" s="15"/>
    </row>
    <row r="39" spans="1:18" ht="15" customHeight="1" x14ac:dyDescent="0.25">
      <c r="A39" s="13"/>
      <c r="B39" s="14"/>
      <c r="C39" s="14"/>
      <c r="D39" s="14"/>
      <c r="E39" s="14"/>
      <c r="F39" s="14"/>
      <c r="G39" s="14"/>
      <c r="H39" s="14"/>
      <c r="I39" s="14"/>
      <c r="J39" s="14"/>
      <c r="K39" s="14"/>
      <c r="L39" s="14"/>
      <c r="M39" s="14"/>
      <c r="N39" s="14"/>
      <c r="O39" s="14"/>
      <c r="P39" s="14"/>
      <c r="Q39" s="14"/>
      <c r="R39" s="15"/>
    </row>
    <row r="40" spans="1:18" ht="15" customHeight="1" x14ac:dyDescent="0.25">
      <c r="A40" s="13"/>
      <c r="B40" s="14"/>
      <c r="C40" s="14"/>
      <c r="D40" s="14"/>
      <c r="E40" s="14"/>
      <c r="F40" s="14"/>
      <c r="G40" s="14"/>
      <c r="H40" s="14"/>
      <c r="I40" s="14"/>
      <c r="J40" s="14"/>
      <c r="K40" s="14"/>
      <c r="L40" s="14"/>
      <c r="M40" s="14"/>
      <c r="N40" s="14"/>
      <c r="O40" s="14"/>
      <c r="P40" s="14"/>
      <c r="Q40" s="14"/>
      <c r="R40" s="15"/>
    </row>
    <row r="41" spans="1:18" ht="15" customHeight="1" x14ac:dyDescent="0.25">
      <c r="A41" s="16"/>
      <c r="B41" s="17"/>
      <c r="C41" s="17"/>
      <c r="D41" s="17"/>
      <c r="E41" s="17"/>
      <c r="F41" s="17"/>
      <c r="G41" s="17"/>
      <c r="H41" s="17"/>
      <c r="I41" s="17"/>
      <c r="J41" s="17"/>
      <c r="K41" s="17"/>
      <c r="L41" s="17"/>
      <c r="M41" s="17"/>
      <c r="N41" s="17"/>
      <c r="O41" s="17"/>
      <c r="P41" s="17"/>
      <c r="Q41" s="17"/>
      <c r="R41" s="18"/>
    </row>
    <row r="42" spans="1:18" ht="15" customHeight="1" x14ac:dyDescent="0.25"/>
    <row r="43" spans="1:18" ht="15" customHeight="1" x14ac:dyDescent="0.25"/>
    <row r="44" spans="1:18" ht="15" customHeight="1" x14ac:dyDescent="0.25"/>
    <row r="45" spans="1:18" ht="15" customHeight="1" x14ac:dyDescent="0.25"/>
    <row r="46" spans="1:18" ht="15" customHeight="1" x14ac:dyDescent="0.25"/>
    <row r="47" spans="1:18" ht="15" customHeight="1" x14ac:dyDescent="0.25"/>
    <row r="48" spans="1:1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sheetData>
  <conditionalFormatting sqref="B33:R33">
    <cfRule type="cellIs" dxfId="269" priority="1" operator="greaterThanOrEqual">
      <formula>90</formula>
    </cfRule>
    <cfRule type="cellIs" dxfId="268" priority="2" operator="between">
      <formula>80</formula>
      <formula>89.99</formula>
    </cfRule>
    <cfRule type="cellIs" dxfId="267" priority="3" operator="between">
      <formula>70</formula>
      <formula>79.99</formula>
    </cfRule>
    <cfRule type="cellIs" dxfId="266" priority="4" operator="between">
      <formula>60</formula>
      <formula>69.99</formula>
    </cfRule>
    <cfRule type="cellIs" dxfId="265" priority="5" operator="between">
      <formula>50</formula>
      <formula>59.99</formula>
    </cfRule>
    <cfRule type="cellIs" dxfId="264" priority="6" operator="lessThanOrEqual">
      <formula>49.99</formula>
    </cfRule>
  </conditionalFormatting>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Q101"/>
  <sheetViews>
    <sheetView showGridLines="0" workbookViewId="0"/>
  </sheetViews>
  <sheetFormatPr defaultRowHeight="15" x14ac:dyDescent="0.25"/>
  <cols>
    <col min="1" max="1" width="26.140625" style="3" customWidth="1"/>
    <col min="2" max="18" width="7.140625" style="3" customWidth="1"/>
    <col min="19" max="16384" width="9.140625" style="3"/>
  </cols>
  <sheetData>
    <row r="1" spans="1:17" ht="15" customHeight="1" x14ac:dyDescent="0.25">
      <c r="A1" s="26" t="s">
        <v>20</v>
      </c>
      <c r="N1" s="25"/>
      <c r="O1" s="25"/>
    </row>
    <row r="2" spans="1:17" s="10" customFormat="1" ht="15" customHeight="1" x14ac:dyDescent="0.3">
      <c r="A2" s="9" t="s">
        <v>159</v>
      </c>
      <c r="B2" s="23"/>
      <c r="C2" s="23"/>
      <c r="D2" s="23"/>
      <c r="E2" s="23"/>
      <c r="F2" s="23"/>
      <c r="G2" s="23"/>
      <c r="H2" s="23"/>
      <c r="I2" s="23"/>
      <c r="J2" s="23"/>
      <c r="K2" s="23"/>
      <c r="L2" s="23"/>
      <c r="M2" s="23"/>
      <c r="N2" s="24"/>
      <c r="O2" s="24"/>
      <c r="P2" s="23"/>
      <c r="Q2" s="23"/>
    </row>
    <row r="3" spans="1:17" ht="15" customHeight="1" x14ac:dyDescent="0.25">
      <c r="A3" s="9" t="s">
        <v>68</v>
      </c>
    </row>
    <row r="4" spans="1:17" ht="10.5" customHeight="1" x14ac:dyDescent="0.2">
      <c r="A4" s="9"/>
      <c r="B4" s="40"/>
      <c r="C4" s="40"/>
      <c r="D4" s="40"/>
      <c r="E4" s="40"/>
      <c r="F4" s="40"/>
      <c r="G4" s="40"/>
      <c r="H4" s="40"/>
      <c r="I4" s="40"/>
      <c r="J4" s="40"/>
      <c r="K4" s="40"/>
      <c r="L4" s="44"/>
      <c r="M4" s="44"/>
      <c r="N4" s="44"/>
      <c r="O4" s="40"/>
      <c r="P4" s="44"/>
      <c r="Q4" s="40"/>
    </row>
    <row r="5" spans="1:17" ht="10.5" customHeight="1" x14ac:dyDescent="0.2">
      <c r="A5" s="9"/>
      <c r="B5" s="44"/>
      <c r="C5" s="44"/>
      <c r="D5" s="44"/>
      <c r="E5" s="44"/>
      <c r="F5" s="44"/>
      <c r="G5" s="44"/>
      <c r="H5" s="44"/>
      <c r="I5" s="44"/>
      <c r="J5" s="44"/>
      <c r="K5" s="44"/>
      <c r="L5" s="44"/>
      <c r="M5" s="44"/>
      <c r="N5" s="44"/>
      <c r="O5" s="44"/>
      <c r="P5" s="44"/>
      <c r="Q5" s="40"/>
    </row>
    <row r="6" spans="1:17" s="22" customFormat="1" ht="10.5" customHeight="1" x14ac:dyDescent="0.25">
      <c r="A6" s="32"/>
      <c r="B6" s="20" t="s">
        <v>23</v>
      </c>
      <c r="C6" s="20" t="s">
        <v>52</v>
      </c>
      <c r="D6" s="20" t="s">
        <v>52</v>
      </c>
      <c r="E6" s="20" t="s">
        <v>52</v>
      </c>
      <c r="F6" s="20" t="s">
        <v>53</v>
      </c>
      <c r="G6" s="20" t="s">
        <v>52</v>
      </c>
      <c r="H6" s="20" t="s">
        <v>53</v>
      </c>
      <c r="I6" s="20" t="s">
        <v>52</v>
      </c>
      <c r="J6" s="20" t="s">
        <v>52</v>
      </c>
      <c r="K6" s="20" t="s">
        <v>52</v>
      </c>
      <c r="L6" s="20" t="s">
        <v>24</v>
      </c>
      <c r="M6" s="20" t="s">
        <v>52</v>
      </c>
      <c r="N6" s="20"/>
    </row>
    <row r="7" spans="1:17" s="4" customFormat="1" ht="15" customHeight="1" x14ac:dyDescent="0.25">
      <c r="A7" s="5" t="s">
        <v>10</v>
      </c>
      <c r="B7" s="46">
        <v>1</v>
      </c>
      <c r="C7" s="46">
        <v>2</v>
      </c>
      <c r="D7" s="46">
        <v>3</v>
      </c>
      <c r="E7" s="46">
        <v>4</v>
      </c>
      <c r="F7" s="46">
        <v>5</v>
      </c>
      <c r="G7" s="46">
        <v>6</v>
      </c>
      <c r="H7" s="46">
        <v>7</v>
      </c>
      <c r="I7" s="46">
        <v>8</v>
      </c>
      <c r="J7" s="46">
        <v>9</v>
      </c>
      <c r="K7" s="46">
        <v>10</v>
      </c>
      <c r="L7" s="46">
        <v>11</v>
      </c>
      <c r="M7" s="46">
        <v>12</v>
      </c>
      <c r="N7" s="6" t="s">
        <v>11</v>
      </c>
    </row>
    <row r="8" spans="1:17" ht="15" customHeight="1" x14ac:dyDescent="0.25">
      <c r="A8" s="61"/>
      <c r="B8" s="41"/>
      <c r="C8" s="65"/>
      <c r="D8" s="65"/>
      <c r="E8" s="65"/>
      <c r="F8" s="65"/>
      <c r="G8" s="65"/>
      <c r="H8" s="65"/>
      <c r="I8" s="65"/>
      <c r="J8" s="65"/>
      <c r="K8" s="65"/>
      <c r="L8" s="65"/>
      <c r="M8" s="65"/>
      <c r="N8" s="7">
        <f>SUM(B8:L8)*8+M8*12</f>
        <v>0</v>
      </c>
    </row>
    <row r="9" spans="1:17" ht="15" customHeight="1" x14ac:dyDescent="0.25">
      <c r="A9" s="61"/>
      <c r="B9" s="41"/>
      <c r="C9" s="41"/>
      <c r="D9" s="41"/>
      <c r="E9" s="41"/>
      <c r="F9" s="41"/>
      <c r="G9" s="41"/>
      <c r="H9" s="41"/>
      <c r="I9" s="41"/>
      <c r="J9" s="41"/>
      <c r="K9" s="41"/>
      <c r="L9" s="57"/>
      <c r="M9" s="41"/>
      <c r="N9" s="7">
        <f t="shared" ref="N9:N31" si="0">SUM(B9:L9)*8+M9*12</f>
        <v>0</v>
      </c>
    </row>
    <row r="10" spans="1:17" ht="15" customHeight="1" x14ac:dyDescent="0.25">
      <c r="A10" s="61"/>
      <c r="B10" s="41"/>
      <c r="C10" s="41"/>
      <c r="D10" s="41"/>
      <c r="E10" s="41"/>
      <c r="F10" s="41"/>
      <c r="G10" s="41"/>
      <c r="H10" s="41"/>
      <c r="I10" s="41"/>
      <c r="J10" s="41"/>
      <c r="K10" s="41"/>
      <c r="L10" s="57"/>
      <c r="M10" s="41"/>
      <c r="N10" s="7">
        <f t="shared" si="0"/>
        <v>0</v>
      </c>
    </row>
    <row r="11" spans="1:17" ht="15" customHeight="1" x14ac:dyDescent="0.25">
      <c r="A11" s="61"/>
      <c r="B11" s="41"/>
      <c r="C11" s="41"/>
      <c r="D11" s="41"/>
      <c r="E11" s="41"/>
      <c r="F11" s="41"/>
      <c r="G11" s="41"/>
      <c r="H11" s="41"/>
      <c r="I11" s="41"/>
      <c r="J11" s="41"/>
      <c r="K11" s="41"/>
      <c r="L11" s="57"/>
      <c r="M11" s="41"/>
      <c r="N11" s="7">
        <f t="shared" si="0"/>
        <v>0</v>
      </c>
    </row>
    <row r="12" spans="1:17" ht="15" customHeight="1" x14ac:dyDescent="0.25">
      <c r="A12" s="61"/>
      <c r="B12" s="41"/>
      <c r="C12" s="69"/>
      <c r="D12" s="69"/>
      <c r="E12" s="69"/>
      <c r="F12" s="69"/>
      <c r="G12" s="69"/>
      <c r="H12" s="69"/>
      <c r="I12" s="69"/>
      <c r="J12" s="69"/>
      <c r="K12" s="69"/>
      <c r="L12" s="69"/>
      <c r="M12" s="69"/>
      <c r="N12" s="7">
        <f t="shared" si="0"/>
        <v>0</v>
      </c>
    </row>
    <row r="13" spans="1:17" ht="15" customHeight="1" x14ac:dyDescent="0.25">
      <c r="A13" s="61"/>
      <c r="B13" s="41"/>
      <c r="C13" s="41"/>
      <c r="D13" s="41"/>
      <c r="E13" s="41"/>
      <c r="F13" s="41"/>
      <c r="G13" s="41"/>
      <c r="H13" s="41"/>
      <c r="I13" s="41"/>
      <c r="J13" s="41"/>
      <c r="K13" s="41"/>
      <c r="L13" s="57"/>
      <c r="M13" s="41"/>
      <c r="N13" s="7">
        <f t="shared" si="0"/>
        <v>0</v>
      </c>
    </row>
    <row r="14" spans="1:17" ht="15" customHeight="1" x14ac:dyDescent="0.25">
      <c r="A14" s="61"/>
      <c r="B14" s="41"/>
      <c r="C14" s="41"/>
      <c r="D14" s="41"/>
      <c r="E14" s="41"/>
      <c r="F14" s="41"/>
      <c r="G14" s="41"/>
      <c r="H14" s="41"/>
      <c r="I14" s="41"/>
      <c r="J14" s="41"/>
      <c r="K14" s="41"/>
      <c r="L14" s="57"/>
      <c r="M14" s="41"/>
      <c r="N14" s="7">
        <f t="shared" si="0"/>
        <v>0</v>
      </c>
    </row>
    <row r="15" spans="1:17" ht="15" customHeight="1" x14ac:dyDescent="0.25">
      <c r="A15" s="61"/>
      <c r="B15" s="41"/>
      <c r="C15" s="41"/>
      <c r="D15" s="41"/>
      <c r="E15" s="41"/>
      <c r="F15" s="41"/>
      <c r="G15" s="41"/>
      <c r="H15" s="41"/>
      <c r="I15" s="41"/>
      <c r="J15" s="41"/>
      <c r="K15" s="41"/>
      <c r="L15" s="57"/>
      <c r="M15" s="41"/>
      <c r="N15" s="7">
        <f t="shared" si="0"/>
        <v>0</v>
      </c>
    </row>
    <row r="16" spans="1:17" ht="15" customHeight="1" x14ac:dyDescent="0.25">
      <c r="A16" s="61"/>
      <c r="B16" s="41"/>
      <c r="C16" s="41"/>
      <c r="D16" s="41"/>
      <c r="E16" s="41"/>
      <c r="F16" s="41"/>
      <c r="G16" s="41"/>
      <c r="H16" s="41"/>
      <c r="I16" s="41"/>
      <c r="J16" s="41"/>
      <c r="K16" s="41"/>
      <c r="L16" s="57"/>
      <c r="M16" s="41"/>
      <c r="N16" s="7">
        <f t="shared" si="0"/>
        <v>0</v>
      </c>
    </row>
    <row r="17" spans="1:14" ht="15" customHeight="1" x14ac:dyDescent="0.25">
      <c r="A17" s="61"/>
      <c r="B17" s="41"/>
      <c r="C17" s="41"/>
      <c r="D17" s="41"/>
      <c r="E17" s="41"/>
      <c r="F17" s="41"/>
      <c r="G17" s="41"/>
      <c r="H17" s="41"/>
      <c r="I17" s="41"/>
      <c r="J17" s="41"/>
      <c r="K17" s="41"/>
      <c r="L17" s="57"/>
      <c r="M17" s="41"/>
      <c r="N17" s="7">
        <f t="shared" si="0"/>
        <v>0</v>
      </c>
    </row>
    <row r="18" spans="1:14" ht="15" customHeight="1" x14ac:dyDescent="0.25">
      <c r="A18" s="61"/>
      <c r="B18" s="41"/>
      <c r="C18" s="41"/>
      <c r="D18" s="41"/>
      <c r="E18" s="41"/>
      <c r="F18" s="41"/>
      <c r="G18" s="41"/>
      <c r="H18" s="41"/>
      <c r="I18" s="41"/>
      <c r="J18" s="41"/>
      <c r="K18" s="41"/>
      <c r="L18" s="57"/>
      <c r="M18" s="41"/>
      <c r="N18" s="7">
        <f t="shared" si="0"/>
        <v>0</v>
      </c>
    </row>
    <row r="19" spans="1:14" ht="15" customHeight="1" x14ac:dyDescent="0.25">
      <c r="A19" s="61"/>
      <c r="B19" s="41"/>
      <c r="C19" s="41"/>
      <c r="D19" s="41"/>
      <c r="E19" s="41"/>
      <c r="F19" s="41"/>
      <c r="G19" s="41"/>
      <c r="H19" s="41"/>
      <c r="I19" s="41"/>
      <c r="J19" s="41"/>
      <c r="K19" s="41"/>
      <c r="L19" s="57"/>
      <c r="M19" s="41"/>
      <c r="N19" s="7">
        <f t="shared" si="0"/>
        <v>0</v>
      </c>
    </row>
    <row r="20" spans="1:14" ht="15" customHeight="1" x14ac:dyDescent="0.25">
      <c r="A20" s="61"/>
      <c r="B20" s="41"/>
      <c r="C20" s="41"/>
      <c r="D20" s="41"/>
      <c r="E20" s="41"/>
      <c r="F20" s="41"/>
      <c r="G20" s="41"/>
      <c r="H20" s="41"/>
      <c r="I20" s="41"/>
      <c r="J20" s="41"/>
      <c r="K20" s="41"/>
      <c r="L20" s="57"/>
      <c r="M20" s="41"/>
      <c r="N20" s="7">
        <f t="shared" si="0"/>
        <v>0</v>
      </c>
    </row>
    <row r="21" spans="1:14" ht="15" customHeight="1" x14ac:dyDescent="0.25">
      <c r="A21" s="61"/>
      <c r="B21" s="41"/>
      <c r="C21" s="41"/>
      <c r="D21" s="41"/>
      <c r="E21" s="41"/>
      <c r="F21" s="41"/>
      <c r="G21" s="41"/>
      <c r="H21" s="41"/>
      <c r="I21" s="41"/>
      <c r="J21" s="41"/>
      <c r="K21" s="41"/>
      <c r="L21" s="57"/>
      <c r="M21" s="41"/>
      <c r="N21" s="7">
        <f t="shared" si="0"/>
        <v>0</v>
      </c>
    </row>
    <row r="22" spans="1:14" ht="15" customHeight="1" x14ac:dyDescent="0.25">
      <c r="A22" s="61"/>
      <c r="B22" s="41"/>
      <c r="C22" s="41"/>
      <c r="D22" s="41"/>
      <c r="E22" s="41"/>
      <c r="F22" s="41"/>
      <c r="G22" s="41"/>
      <c r="H22" s="41"/>
      <c r="I22" s="41"/>
      <c r="J22" s="41"/>
      <c r="K22" s="41"/>
      <c r="L22" s="57"/>
      <c r="M22" s="41"/>
      <c r="N22" s="7">
        <f t="shared" si="0"/>
        <v>0</v>
      </c>
    </row>
    <row r="23" spans="1:14" ht="15" customHeight="1" x14ac:dyDescent="0.25">
      <c r="A23" s="61"/>
      <c r="B23" s="41"/>
      <c r="C23" s="41"/>
      <c r="D23" s="41"/>
      <c r="E23" s="41"/>
      <c r="F23" s="41"/>
      <c r="G23" s="41"/>
      <c r="H23" s="41"/>
      <c r="I23" s="41"/>
      <c r="J23" s="41"/>
      <c r="K23" s="41"/>
      <c r="L23" s="57"/>
      <c r="M23" s="41"/>
      <c r="N23" s="7">
        <f t="shared" si="0"/>
        <v>0</v>
      </c>
    </row>
    <row r="24" spans="1:14" ht="15" customHeight="1" x14ac:dyDescent="0.25">
      <c r="A24" s="61"/>
      <c r="B24" s="41"/>
      <c r="C24" s="41"/>
      <c r="D24" s="41"/>
      <c r="E24" s="41"/>
      <c r="F24" s="41"/>
      <c r="G24" s="41"/>
      <c r="H24" s="41"/>
      <c r="I24" s="41"/>
      <c r="J24" s="41"/>
      <c r="K24" s="41"/>
      <c r="L24" s="57"/>
      <c r="M24" s="41"/>
      <c r="N24" s="7">
        <f t="shared" si="0"/>
        <v>0</v>
      </c>
    </row>
    <row r="25" spans="1:14" ht="15" customHeight="1" x14ac:dyDescent="0.25">
      <c r="A25" s="61"/>
      <c r="B25" s="41"/>
      <c r="C25" s="41"/>
      <c r="D25" s="41"/>
      <c r="E25" s="41"/>
      <c r="F25" s="41"/>
      <c r="G25" s="41"/>
      <c r="H25" s="41"/>
      <c r="I25" s="41"/>
      <c r="J25" s="41"/>
      <c r="K25" s="41"/>
      <c r="L25" s="57"/>
      <c r="M25" s="41"/>
      <c r="N25" s="7">
        <f t="shared" si="0"/>
        <v>0</v>
      </c>
    </row>
    <row r="26" spans="1:14" ht="15" customHeight="1" x14ac:dyDescent="0.25">
      <c r="A26" s="61"/>
      <c r="B26" s="41"/>
      <c r="C26" s="41"/>
      <c r="D26" s="41"/>
      <c r="E26" s="41"/>
      <c r="F26" s="41"/>
      <c r="G26" s="41"/>
      <c r="H26" s="41"/>
      <c r="I26" s="41"/>
      <c r="J26" s="41"/>
      <c r="K26" s="41"/>
      <c r="L26" s="57"/>
      <c r="M26" s="41"/>
      <c r="N26" s="7">
        <f t="shared" si="0"/>
        <v>0</v>
      </c>
    </row>
    <row r="27" spans="1:14" ht="15" customHeight="1" x14ac:dyDescent="0.25">
      <c r="A27" s="61"/>
      <c r="B27" s="41"/>
      <c r="C27" s="41"/>
      <c r="D27" s="41"/>
      <c r="E27" s="41"/>
      <c r="F27" s="41"/>
      <c r="G27" s="41"/>
      <c r="H27" s="41"/>
      <c r="I27" s="41"/>
      <c r="J27" s="41"/>
      <c r="K27" s="41"/>
      <c r="L27" s="57"/>
      <c r="M27" s="41"/>
      <c r="N27" s="7">
        <f t="shared" si="0"/>
        <v>0</v>
      </c>
    </row>
    <row r="28" spans="1:14" ht="15" customHeight="1" x14ac:dyDescent="0.25">
      <c r="A28" s="61"/>
      <c r="B28" s="41"/>
      <c r="C28" s="41"/>
      <c r="D28" s="41"/>
      <c r="E28" s="41"/>
      <c r="F28" s="41"/>
      <c r="G28" s="41"/>
      <c r="H28" s="41"/>
      <c r="I28" s="41"/>
      <c r="J28" s="41"/>
      <c r="K28" s="41"/>
      <c r="L28" s="57"/>
      <c r="M28" s="41"/>
      <c r="N28" s="7">
        <f t="shared" si="0"/>
        <v>0</v>
      </c>
    </row>
    <row r="29" spans="1:14" ht="15" customHeight="1" x14ac:dyDescent="0.25">
      <c r="A29" s="61"/>
      <c r="B29" s="41"/>
      <c r="C29" s="41"/>
      <c r="D29" s="41"/>
      <c r="E29" s="41"/>
      <c r="F29" s="41"/>
      <c r="G29" s="41"/>
      <c r="H29" s="41"/>
      <c r="I29" s="41"/>
      <c r="J29" s="41"/>
      <c r="K29" s="41"/>
      <c r="L29" s="57"/>
      <c r="M29" s="41"/>
      <c r="N29" s="7">
        <f t="shared" si="0"/>
        <v>0</v>
      </c>
    </row>
    <row r="30" spans="1:14" ht="15" customHeight="1" x14ac:dyDescent="0.25">
      <c r="A30" s="61"/>
      <c r="B30" s="41"/>
      <c r="C30" s="41"/>
      <c r="D30" s="41"/>
      <c r="E30" s="41"/>
      <c r="F30" s="41"/>
      <c r="G30" s="41"/>
      <c r="H30" s="41"/>
      <c r="I30" s="41"/>
      <c r="J30" s="41"/>
      <c r="K30" s="41"/>
      <c r="L30" s="57"/>
      <c r="M30" s="41"/>
      <c r="N30" s="7">
        <f t="shared" si="0"/>
        <v>0</v>
      </c>
    </row>
    <row r="31" spans="1:14" ht="15" customHeight="1" x14ac:dyDescent="0.25">
      <c r="A31" s="61"/>
      <c r="B31" s="41"/>
      <c r="C31" s="41"/>
      <c r="D31" s="41"/>
      <c r="E31" s="41"/>
      <c r="F31" s="41"/>
      <c r="G31" s="41"/>
      <c r="H31" s="41"/>
      <c r="I31" s="41"/>
      <c r="J31" s="41"/>
      <c r="K31" s="41"/>
      <c r="L31" s="57"/>
      <c r="M31" s="41"/>
      <c r="N31" s="7">
        <f t="shared" si="0"/>
        <v>0</v>
      </c>
    </row>
    <row r="32" spans="1:14" ht="15" customHeight="1" x14ac:dyDescent="0.25">
      <c r="A32" s="27" t="s">
        <v>21</v>
      </c>
      <c r="B32" s="7">
        <f>SUM(B8:B31)</f>
        <v>0</v>
      </c>
      <c r="C32" s="7">
        <f t="shared" ref="C32:M32" si="1">SUM(C8:C31)</f>
        <v>0</v>
      </c>
      <c r="D32" s="7">
        <f t="shared" si="1"/>
        <v>0</v>
      </c>
      <c r="E32" s="7">
        <f t="shared" si="1"/>
        <v>0</v>
      </c>
      <c r="F32" s="7">
        <f t="shared" si="1"/>
        <v>0</v>
      </c>
      <c r="G32" s="7">
        <f t="shared" si="1"/>
        <v>0</v>
      </c>
      <c r="H32" s="7">
        <f t="shared" si="1"/>
        <v>0</v>
      </c>
      <c r="I32" s="7">
        <f t="shared" si="1"/>
        <v>0</v>
      </c>
      <c r="J32" s="7">
        <f t="shared" si="1"/>
        <v>0</v>
      </c>
      <c r="K32" s="7">
        <f t="shared" si="1"/>
        <v>0</v>
      </c>
      <c r="L32" s="7">
        <f>SUM(L8:L31)</f>
        <v>0</v>
      </c>
      <c r="M32" s="7">
        <f t="shared" si="1"/>
        <v>0</v>
      </c>
      <c r="N32" s="84" t="e">
        <f>SUM(N8:N31)/COUNT(B8:B31)</f>
        <v>#DIV/0!</v>
      </c>
    </row>
    <row r="33" spans="1:14" ht="15" customHeight="1" x14ac:dyDescent="0.25">
      <c r="A33" s="27" t="s">
        <v>22</v>
      </c>
      <c r="B33" s="7" t="e">
        <f>B32/COUNT(B8:B31)*100</f>
        <v>#DIV/0!</v>
      </c>
      <c r="C33" s="7" t="e">
        <f t="shared" ref="C33:M33" si="2">C32/COUNT(C8:C31)*100</f>
        <v>#DIV/0!</v>
      </c>
      <c r="D33" s="7" t="e">
        <f t="shared" si="2"/>
        <v>#DIV/0!</v>
      </c>
      <c r="E33" s="7" t="e">
        <f t="shared" si="2"/>
        <v>#DIV/0!</v>
      </c>
      <c r="F33" s="7" t="e">
        <f t="shared" si="2"/>
        <v>#DIV/0!</v>
      </c>
      <c r="G33" s="7" t="e">
        <f t="shared" si="2"/>
        <v>#DIV/0!</v>
      </c>
      <c r="H33" s="7" t="e">
        <f>H32/COUNT(H8:H31)*100</f>
        <v>#DIV/0!</v>
      </c>
      <c r="I33" s="7" t="e">
        <f t="shared" si="2"/>
        <v>#DIV/0!</v>
      </c>
      <c r="J33" s="7" t="e">
        <f t="shared" si="2"/>
        <v>#DIV/0!</v>
      </c>
      <c r="K33" s="7" t="e">
        <f t="shared" si="2"/>
        <v>#DIV/0!</v>
      </c>
      <c r="L33" s="7" t="e">
        <f>L32/COUNT(L8:L31)*100</f>
        <v>#DIV/0!</v>
      </c>
      <c r="M33" s="7" t="e">
        <f t="shared" si="2"/>
        <v>#DIV/0!</v>
      </c>
      <c r="N33" s="85"/>
    </row>
    <row r="34" spans="1:14" ht="15" customHeight="1" x14ac:dyDescent="0.25"/>
    <row r="35" spans="1:14" ht="15" customHeight="1" x14ac:dyDescent="0.25">
      <c r="A35" s="19" t="s">
        <v>12</v>
      </c>
      <c r="B35" s="11"/>
      <c r="C35" s="11"/>
      <c r="D35" s="11"/>
      <c r="E35" s="11"/>
      <c r="F35" s="11"/>
      <c r="G35" s="11"/>
      <c r="H35" s="11"/>
      <c r="I35" s="12"/>
      <c r="K35" s="98" t="s">
        <v>13</v>
      </c>
      <c r="L35" s="98"/>
      <c r="M35" s="98"/>
      <c r="N35" s="98"/>
    </row>
    <row r="36" spans="1:14" ht="15" customHeight="1" x14ac:dyDescent="0.25">
      <c r="A36" s="13"/>
      <c r="B36" s="14"/>
      <c r="C36" s="14"/>
      <c r="D36" s="14"/>
      <c r="E36" s="14"/>
      <c r="F36" s="14"/>
      <c r="G36" s="14"/>
      <c r="H36" s="14"/>
      <c r="I36" s="15"/>
      <c r="K36" s="99" t="s">
        <v>14</v>
      </c>
      <c r="L36" s="99"/>
      <c r="M36" s="94"/>
      <c r="N36" s="94"/>
    </row>
    <row r="37" spans="1:14" ht="15" customHeight="1" x14ac:dyDescent="0.25">
      <c r="A37" s="13"/>
      <c r="B37" s="14"/>
      <c r="C37" s="14"/>
      <c r="D37" s="14"/>
      <c r="E37" s="14"/>
      <c r="F37" s="14"/>
      <c r="G37" s="14"/>
      <c r="H37" s="14"/>
      <c r="I37" s="15"/>
      <c r="K37" s="100" t="s">
        <v>15</v>
      </c>
      <c r="L37" s="100"/>
      <c r="M37" s="94"/>
      <c r="N37" s="94"/>
    </row>
    <row r="38" spans="1:14" ht="15" customHeight="1" x14ac:dyDescent="0.25">
      <c r="A38" s="13"/>
      <c r="B38" s="14"/>
      <c r="C38" s="14"/>
      <c r="D38" s="14"/>
      <c r="E38" s="14"/>
      <c r="F38" s="14"/>
      <c r="G38" s="14"/>
      <c r="H38" s="14"/>
      <c r="I38" s="15"/>
      <c r="K38" s="95" t="s">
        <v>16</v>
      </c>
      <c r="L38" s="95"/>
      <c r="M38" s="94"/>
      <c r="N38" s="94"/>
    </row>
    <row r="39" spans="1:14" ht="15" customHeight="1" x14ac:dyDescent="0.25">
      <c r="A39" s="13"/>
      <c r="B39" s="14"/>
      <c r="C39" s="14"/>
      <c r="D39" s="14"/>
      <c r="E39" s="14"/>
      <c r="F39" s="14"/>
      <c r="G39" s="14"/>
      <c r="H39" s="14"/>
      <c r="I39" s="15"/>
      <c r="K39" s="96" t="s">
        <v>17</v>
      </c>
      <c r="L39" s="96"/>
      <c r="M39" s="94"/>
      <c r="N39" s="94"/>
    </row>
    <row r="40" spans="1:14" ht="15" customHeight="1" x14ac:dyDescent="0.25">
      <c r="A40" s="13"/>
      <c r="B40" s="14"/>
      <c r="C40" s="14"/>
      <c r="D40" s="14"/>
      <c r="E40" s="14"/>
      <c r="F40" s="14"/>
      <c r="G40" s="14"/>
      <c r="H40" s="14"/>
      <c r="I40" s="15"/>
      <c r="K40" s="97" t="s">
        <v>18</v>
      </c>
      <c r="L40" s="97"/>
      <c r="M40" s="94"/>
      <c r="N40" s="94"/>
    </row>
    <row r="41" spans="1:14" ht="15" customHeight="1" x14ac:dyDescent="0.25">
      <c r="A41" s="16"/>
      <c r="B41" s="17"/>
      <c r="C41" s="17"/>
      <c r="D41" s="17"/>
      <c r="E41" s="17"/>
      <c r="F41" s="17"/>
      <c r="G41" s="17"/>
      <c r="H41" s="17"/>
      <c r="I41" s="18"/>
      <c r="K41" s="93" t="s">
        <v>19</v>
      </c>
      <c r="L41" s="93"/>
      <c r="M41" s="94"/>
      <c r="N41" s="94"/>
    </row>
    <row r="42" spans="1:14" ht="15" customHeight="1" x14ac:dyDescent="0.25"/>
    <row r="43" spans="1:14" ht="15" customHeight="1" x14ac:dyDescent="0.25"/>
    <row r="44" spans="1:14" ht="15" customHeight="1" x14ac:dyDescent="0.25"/>
    <row r="45" spans="1:14" ht="15" customHeight="1" x14ac:dyDescent="0.25"/>
    <row r="46" spans="1:14" ht="15" customHeight="1" x14ac:dyDescent="0.25"/>
    <row r="47" spans="1:14" ht="15" customHeight="1" x14ac:dyDescent="0.25"/>
    <row r="48" spans="1:14"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sheetData>
  <mergeCells count="14">
    <mergeCell ref="N32:N33"/>
    <mergeCell ref="K35:N35"/>
    <mergeCell ref="K36:L36"/>
    <mergeCell ref="M36:N36"/>
    <mergeCell ref="K37:L37"/>
    <mergeCell ref="M37:N37"/>
    <mergeCell ref="K41:L41"/>
    <mergeCell ref="M41:N41"/>
    <mergeCell ref="K38:L38"/>
    <mergeCell ref="M38:N38"/>
    <mergeCell ref="K39:L39"/>
    <mergeCell ref="M39:N39"/>
    <mergeCell ref="K40:L40"/>
    <mergeCell ref="M40:N40"/>
  </mergeCells>
  <conditionalFormatting sqref="B33:M33">
    <cfRule type="cellIs" dxfId="263" priority="13" operator="greaterThanOrEqual">
      <formula>90</formula>
    </cfRule>
    <cfRule type="cellIs" dxfId="262" priority="14" operator="between">
      <formula>80</formula>
      <formula>89.99</formula>
    </cfRule>
    <cfRule type="cellIs" dxfId="261" priority="15" operator="between">
      <formula>70</formula>
      <formula>79.99</formula>
    </cfRule>
    <cfRule type="cellIs" dxfId="260" priority="16" operator="between">
      <formula>60</formula>
      <formula>69.99</formula>
    </cfRule>
    <cfRule type="cellIs" dxfId="259" priority="17" operator="between">
      <formula>50</formula>
      <formula>59.99</formula>
    </cfRule>
    <cfRule type="cellIs" dxfId="258" priority="18" operator="lessThanOrEqual">
      <formula>49.99</formula>
    </cfRule>
  </conditionalFormatting>
  <conditionalFormatting sqref="N8:N31">
    <cfRule type="cellIs" dxfId="257" priority="1" operator="greaterThanOrEqual">
      <formula>90</formula>
    </cfRule>
    <cfRule type="cellIs" dxfId="256" priority="2" operator="between">
      <formula>80</formula>
      <formula>89.99</formula>
    </cfRule>
    <cfRule type="cellIs" dxfId="255" priority="3" operator="between">
      <formula>70</formula>
      <formula>79.99</formula>
    </cfRule>
    <cfRule type="cellIs" dxfId="254" priority="4" operator="between">
      <formula>60</formula>
      <formula>69.99</formula>
    </cfRule>
    <cfRule type="cellIs" dxfId="253" priority="5" operator="between">
      <formula>50</formula>
      <formula>59.99</formula>
    </cfRule>
    <cfRule type="cellIs" dxfId="252"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P101"/>
  <sheetViews>
    <sheetView showGridLines="0" zoomScaleNormal="100" workbookViewId="0"/>
  </sheetViews>
  <sheetFormatPr defaultRowHeight="15" x14ac:dyDescent="0.25"/>
  <cols>
    <col min="1" max="1" width="26.140625" style="3" customWidth="1"/>
    <col min="2" max="16" width="7.140625" style="3" customWidth="1"/>
    <col min="17" max="16384" width="9.140625" style="3"/>
  </cols>
  <sheetData>
    <row r="1" spans="1:16" ht="15" customHeight="1" x14ac:dyDescent="0.25">
      <c r="A1" s="26" t="s">
        <v>20</v>
      </c>
    </row>
    <row r="2" spans="1:16" s="10" customFormat="1" ht="15" customHeight="1" x14ac:dyDescent="0.3">
      <c r="A2" s="9" t="s">
        <v>160</v>
      </c>
      <c r="B2" s="23"/>
      <c r="C2" s="23"/>
      <c r="D2" s="23"/>
      <c r="E2" s="23"/>
      <c r="F2" s="23"/>
      <c r="G2" s="23"/>
      <c r="H2" s="23"/>
      <c r="I2" s="23"/>
      <c r="J2" s="23"/>
      <c r="K2" s="23"/>
    </row>
    <row r="3" spans="1:16" ht="15" customHeight="1" x14ac:dyDescent="0.25">
      <c r="A3" s="9" t="s">
        <v>67</v>
      </c>
    </row>
    <row r="4" spans="1:16" ht="10.5" customHeight="1" x14ac:dyDescent="0.25">
      <c r="A4" s="54"/>
    </row>
    <row r="5" spans="1:16" ht="10.5" customHeight="1" x14ac:dyDescent="0.25">
      <c r="A5" s="54"/>
    </row>
    <row r="6" spans="1:16" s="22" customFormat="1" ht="10.5" customHeight="1" x14ac:dyDescent="0.25">
      <c r="A6" s="32"/>
      <c r="B6" s="20" t="s">
        <v>46</v>
      </c>
      <c r="C6" s="20" t="s">
        <v>77</v>
      </c>
      <c r="D6" s="20" t="s">
        <v>78</v>
      </c>
      <c r="E6" s="20" t="s">
        <v>77</v>
      </c>
      <c r="F6" s="20" t="s">
        <v>79</v>
      </c>
      <c r="G6" s="20" t="s">
        <v>77</v>
      </c>
      <c r="H6" s="20" t="s">
        <v>80</v>
      </c>
      <c r="I6" s="20" t="s">
        <v>80</v>
      </c>
      <c r="J6" s="20" t="s">
        <v>36</v>
      </c>
      <c r="K6" s="20" t="s">
        <v>36</v>
      </c>
      <c r="L6" s="20" t="s">
        <v>36</v>
      </c>
      <c r="M6" s="20" t="s">
        <v>36</v>
      </c>
      <c r="N6" s="20" t="s">
        <v>77</v>
      </c>
      <c r="O6" s="20" t="s">
        <v>78</v>
      </c>
      <c r="P6" s="20" t="s">
        <v>78</v>
      </c>
    </row>
    <row r="7" spans="1:16" s="4" customFormat="1" ht="15" customHeight="1" x14ac:dyDescent="0.25">
      <c r="A7" s="46" t="s">
        <v>10</v>
      </c>
      <c r="B7" s="46">
        <v>1</v>
      </c>
      <c r="C7" s="46">
        <v>2</v>
      </c>
      <c r="D7" s="46">
        <v>3</v>
      </c>
      <c r="E7" s="46">
        <v>4</v>
      </c>
      <c r="F7" s="46">
        <v>5</v>
      </c>
      <c r="G7" s="46">
        <v>6</v>
      </c>
      <c r="H7" s="46">
        <v>7</v>
      </c>
      <c r="I7" s="46">
        <v>8</v>
      </c>
      <c r="J7" s="46">
        <v>9</v>
      </c>
      <c r="K7" s="46">
        <v>10</v>
      </c>
      <c r="L7" s="46">
        <v>11</v>
      </c>
      <c r="M7" s="46">
        <v>12</v>
      </c>
      <c r="N7" s="46">
        <v>13</v>
      </c>
      <c r="O7" s="46">
        <v>14</v>
      </c>
      <c r="P7" s="46">
        <v>15</v>
      </c>
    </row>
    <row r="8" spans="1:16" ht="15" customHeight="1" x14ac:dyDescent="0.25">
      <c r="A8" s="61"/>
      <c r="B8" s="53"/>
      <c r="C8" s="53"/>
      <c r="D8" s="53"/>
      <c r="E8" s="53"/>
      <c r="F8" s="53"/>
      <c r="G8" s="53"/>
      <c r="H8" s="53"/>
      <c r="I8" s="53"/>
      <c r="J8" s="53"/>
      <c r="K8" s="53"/>
      <c r="L8" s="57"/>
      <c r="M8" s="70"/>
      <c r="N8" s="70"/>
      <c r="O8" s="70"/>
      <c r="P8" s="70"/>
    </row>
    <row r="9" spans="1:16" ht="15" customHeight="1" x14ac:dyDescent="0.25">
      <c r="A9" s="61"/>
      <c r="B9" s="53"/>
      <c r="C9" s="53"/>
      <c r="D9" s="53"/>
      <c r="E9" s="53"/>
      <c r="F9" s="53"/>
      <c r="G9" s="53"/>
      <c r="H9" s="53"/>
      <c r="I9" s="53"/>
      <c r="J9" s="53"/>
      <c r="K9" s="53"/>
      <c r="L9" s="57"/>
      <c r="M9" s="70"/>
      <c r="N9" s="70"/>
      <c r="O9" s="70"/>
      <c r="P9" s="70"/>
    </row>
    <row r="10" spans="1:16" ht="15" customHeight="1" x14ac:dyDescent="0.25">
      <c r="A10" s="61"/>
      <c r="B10" s="53"/>
      <c r="C10" s="53"/>
      <c r="D10" s="53"/>
      <c r="E10" s="53"/>
      <c r="F10" s="53"/>
      <c r="G10" s="53"/>
      <c r="H10" s="53"/>
      <c r="I10" s="53"/>
      <c r="J10" s="53"/>
      <c r="K10" s="53"/>
      <c r="L10" s="57"/>
      <c r="M10" s="70"/>
      <c r="N10" s="70"/>
      <c r="O10" s="70"/>
      <c r="P10" s="70"/>
    </row>
    <row r="11" spans="1:16" ht="15" customHeight="1" x14ac:dyDescent="0.25">
      <c r="A11" s="61"/>
      <c r="B11" s="53"/>
      <c r="C11" s="53"/>
      <c r="D11" s="53"/>
      <c r="E11" s="53"/>
      <c r="F11" s="53"/>
      <c r="G11" s="53"/>
      <c r="H11" s="53"/>
      <c r="I11" s="53"/>
      <c r="J11" s="53"/>
      <c r="K11" s="53"/>
      <c r="L11" s="57"/>
      <c r="M11" s="70"/>
      <c r="N11" s="70"/>
      <c r="O11" s="70"/>
      <c r="P11" s="70"/>
    </row>
    <row r="12" spans="1:16" ht="15" customHeight="1" x14ac:dyDescent="0.25">
      <c r="A12" s="61"/>
      <c r="B12" s="53"/>
      <c r="C12" s="53"/>
      <c r="D12" s="53"/>
      <c r="E12" s="53"/>
      <c r="F12" s="53"/>
      <c r="G12" s="53"/>
      <c r="H12" s="53"/>
      <c r="I12" s="53"/>
      <c r="J12" s="53"/>
      <c r="K12" s="53"/>
      <c r="L12" s="57"/>
      <c r="M12" s="70"/>
      <c r="N12" s="70"/>
      <c r="O12" s="70"/>
      <c r="P12" s="70"/>
    </row>
    <row r="13" spans="1:16" ht="15" customHeight="1" x14ac:dyDescent="0.25">
      <c r="A13" s="61"/>
      <c r="B13" s="53"/>
      <c r="C13" s="53"/>
      <c r="D13" s="53"/>
      <c r="E13" s="53"/>
      <c r="F13" s="53"/>
      <c r="G13" s="53"/>
      <c r="H13" s="53"/>
      <c r="I13" s="53"/>
      <c r="J13" s="53"/>
      <c r="K13" s="53"/>
      <c r="L13" s="57"/>
      <c r="M13" s="70"/>
      <c r="N13" s="70"/>
      <c r="O13" s="70"/>
      <c r="P13" s="70"/>
    </row>
    <row r="14" spans="1:16" ht="15" customHeight="1" x14ac:dyDescent="0.25">
      <c r="A14" s="61"/>
      <c r="B14" s="53"/>
      <c r="C14" s="53"/>
      <c r="D14" s="53"/>
      <c r="E14" s="53"/>
      <c r="F14" s="53"/>
      <c r="G14" s="53"/>
      <c r="H14" s="53"/>
      <c r="I14" s="53"/>
      <c r="J14" s="53"/>
      <c r="K14" s="53"/>
      <c r="L14" s="57"/>
      <c r="M14" s="70"/>
      <c r="N14" s="70"/>
      <c r="O14" s="70"/>
      <c r="P14" s="70"/>
    </row>
    <row r="15" spans="1:16" ht="15" customHeight="1" x14ac:dyDescent="0.25">
      <c r="A15" s="61"/>
      <c r="B15" s="53"/>
      <c r="C15" s="53"/>
      <c r="D15" s="53"/>
      <c r="E15" s="53"/>
      <c r="F15" s="53"/>
      <c r="G15" s="53"/>
      <c r="H15" s="53"/>
      <c r="I15" s="53"/>
      <c r="J15" s="53"/>
      <c r="K15" s="53"/>
      <c r="L15" s="57"/>
      <c r="M15" s="70"/>
      <c r="N15" s="70"/>
      <c r="O15" s="70"/>
      <c r="P15" s="70"/>
    </row>
    <row r="16" spans="1:16" ht="15" customHeight="1" x14ac:dyDescent="0.25">
      <c r="A16" s="61"/>
      <c r="B16" s="53"/>
      <c r="C16" s="53"/>
      <c r="D16" s="53"/>
      <c r="E16" s="53"/>
      <c r="F16" s="53"/>
      <c r="G16" s="53"/>
      <c r="H16" s="53"/>
      <c r="I16" s="53"/>
      <c r="J16" s="53"/>
      <c r="K16" s="53"/>
      <c r="L16" s="57"/>
      <c r="M16" s="70"/>
      <c r="N16" s="70"/>
      <c r="O16" s="70"/>
      <c r="P16" s="70"/>
    </row>
    <row r="17" spans="1:16" ht="15" customHeight="1" x14ac:dyDescent="0.25">
      <c r="A17" s="61"/>
      <c r="B17" s="53"/>
      <c r="C17" s="53"/>
      <c r="D17" s="53"/>
      <c r="E17" s="53"/>
      <c r="F17" s="53"/>
      <c r="G17" s="53"/>
      <c r="H17" s="53"/>
      <c r="I17" s="53"/>
      <c r="J17" s="53"/>
      <c r="K17" s="53"/>
      <c r="L17" s="57"/>
      <c r="M17" s="70"/>
      <c r="N17" s="70"/>
      <c r="O17" s="70"/>
      <c r="P17" s="70"/>
    </row>
    <row r="18" spans="1:16" ht="15" customHeight="1" x14ac:dyDescent="0.25">
      <c r="A18" s="61"/>
      <c r="B18" s="53"/>
      <c r="C18" s="53"/>
      <c r="D18" s="53"/>
      <c r="E18" s="53"/>
      <c r="F18" s="53"/>
      <c r="G18" s="53"/>
      <c r="H18" s="53"/>
      <c r="I18" s="53"/>
      <c r="J18" s="53"/>
      <c r="K18" s="53"/>
      <c r="L18" s="57"/>
      <c r="M18" s="70"/>
      <c r="N18" s="70"/>
      <c r="O18" s="70"/>
      <c r="P18" s="70"/>
    </row>
    <row r="19" spans="1:16" ht="15" customHeight="1" x14ac:dyDescent="0.25">
      <c r="A19" s="61"/>
      <c r="B19" s="53"/>
      <c r="C19" s="53"/>
      <c r="D19" s="53"/>
      <c r="E19" s="53"/>
      <c r="F19" s="53"/>
      <c r="G19" s="53"/>
      <c r="H19" s="53"/>
      <c r="I19" s="53"/>
      <c r="J19" s="53"/>
      <c r="K19" s="53"/>
      <c r="L19" s="57"/>
      <c r="M19" s="70"/>
      <c r="N19" s="70"/>
      <c r="O19" s="70"/>
      <c r="P19" s="70"/>
    </row>
    <row r="20" spans="1:16" ht="15" customHeight="1" x14ac:dyDescent="0.25">
      <c r="A20" s="61"/>
      <c r="B20" s="53"/>
      <c r="C20" s="53"/>
      <c r="D20" s="53"/>
      <c r="E20" s="53"/>
      <c r="F20" s="53"/>
      <c r="G20" s="53"/>
      <c r="H20" s="53"/>
      <c r="I20" s="53"/>
      <c r="J20" s="53"/>
      <c r="K20" s="53"/>
      <c r="L20" s="57"/>
      <c r="M20" s="70"/>
      <c r="N20" s="70"/>
      <c r="O20" s="70"/>
      <c r="P20" s="70"/>
    </row>
    <row r="21" spans="1:16" ht="15" customHeight="1" x14ac:dyDescent="0.25">
      <c r="A21" s="61"/>
      <c r="B21" s="53"/>
      <c r="C21" s="53"/>
      <c r="D21" s="53"/>
      <c r="E21" s="53"/>
      <c r="F21" s="53"/>
      <c r="G21" s="53"/>
      <c r="H21" s="53"/>
      <c r="I21" s="53"/>
      <c r="J21" s="53"/>
      <c r="K21" s="53"/>
      <c r="L21" s="57"/>
      <c r="M21" s="70"/>
      <c r="N21" s="70"/>
      <c r="O21" s="70"/>
      <c r="P21" s="70"/>
    </row>
    <row r="22" spans="1:16" ht="15" customHeight="1" x14ac:dyDescent="0.25">
      <c r="A22" s="61"/>
      <c r="B22" s="53"/>
      <c r="C22" s="53"/>
      <c r="D22" s="53"/>
      <c r="E22" s="53"/>
      <c r="F22" s="53"/>
      <c r="G22" s="53"/>
      <c r="H22" s="53"/>
      <c r="I22" s="53"/>
      <c r="J22" s="53"/>
      <c r="K22" s="53"/>
      <c r="L22" s="57"/>
      <c r="M22" s="70"/>
      <c r="N22" s="70"/>
      <c r="O22" s="70"/>
      <c r="P22" s="70"/>
    </row>
    <row r="23" spans="1:16" ht="15" customHeight="1" x14ac:dyDescent="0.25">
      <c r="A23" s="61"/>
      <c r="B23" s="53"/>
      <c r="C23" s="53"/>
      <c r="D23" s="53"/>
      <c r="E23" s="53"/>
      <c r="F23" s="53"/>
      <c r="G23" s="53"/>
      <c r="H23" s="53"/>
      <c r="I23" s="53"/>
      <c r="J23" s="53"/>
      <c r="K23" s="53"/>
      <c r="L23" s="57"/>
      <c r="M23" s="70"/>
      <c r="N23" s="70"/>
      <c r="O23" s="70"/>
      <c r="P23" s="70"/>
    </row>
    <row r="24" spans="1:16" ht="15" customHeight="1" x14ac:dyDescent="0.25">
      <c r="A24" s="61"/>
      <c r="B24" s="53"/>
      <c r="C24" s="53"/>
      <c r="D24" s="53"/>
      <c r="E24" s="53"/>
      <c r="F24" s="53"/>
      <c r="G24" s="53"/>
      <c r="H24" s="53"/>
      <c r="I24" s="53"/>
      <c r="J24" s="53"/>
      <c r="K24" s="53"/>
      <c r="L24" s="57"/>
      <c r="M24" s="70"/>
      <c r="N24" s="70"/>
      <c r="O24" s="70"/>
      <c r="P24" s="70"/>
    </row>
    <row r="25" spans="1:16" ht="15" customHeight="1" x14ac:dyDescent="0.25">
      <c r="A25" s="61"/>
      <c r="B25" s="53"/>
      <c r="C25" s="53"/>
      <c r="D25" s="53"/>
      <c r="E25" s="53"/>
      <c r="F25" s="53"/>
      <c r="G25" s="53"/>
      <c r="H25" s="53"/>
      <c r="I25" s="53"/>
      <c r="J25" s="53"/>
      <c r="K25" s="53"/>
      <c r="L25" s="57"/>
      <c r="M25" s="70"/>
      <c r="N25" s="70"/>
      <c r="O25" s="70"/>
      <c r="P25" s="70"/>
    </row>
    <row r="26" spans="1:16" ht="15" customHeight="1" x14ac:dyDescent="0.25">
      <c r="A26" s="61"/>
      <c r="B26" s="53"/>
      <c r="C26" s="53"/>
      <c r="D26" s="53"/>
      <c r="E26" s="53"/>
      <c r="F26" s="53"/>
      <c r="G26" s="53"/>
      <c r="H26" s="53"/>
      <c r="I26" s="53"/>
      <c r="J26" s="53"/>
      <c r="K26" s="53"/>
      <c r="L26" s="57"/>
      <c r="M26" s="70"/>
      <c r="N26" s="70"/>
      <c r="O26" s="70"/>
      <c r="P26" s="70"/>
    </row>
    <row r="27" spans="1:16" ht="15" customHeight="1" x14ac:dyDescent="0.25">
      <c r="A27" s="61"/>
      <c r="B27" s="53"/>
      <c r="C27" s="53"/>
      <c r="D27" s="53"/>
      <c r="E27" s="53"/>
      <c r="F27" s="53"/>
      <c r="G27" s="53"/>
      <c r="H27" s="53"/>
      <c r="I27" s="53"/>
      <c r="J27" s="53"/>
      <c r="K27" s="53"/>
      <c r="L27" s="57"/>
      <c r="M27" s="70"/>
      <c r="N27" s="70"/>
      <c r="O27" s="70"/>
      <c r="P27" s="70"/>
    </row>
    <row r="28" spans="1:16" ht="15" customHeight="1" x14ac:dyDescent="0.25">
      <c r="A28" s="61"/>
      <c r="B28" s="53"/>
      <c r="C28" s="69"/>
      <c r="D28" s="69"/>
      <c r="E28" s="69"/>
      <c r="F28" s="69"/>
      <c r="G28" s="69"/>
      <c r="H28" s="53"/>
      <c r="I28" s="53"/>
      <c r="J28" s="53"/>
      <c r="K28" s="53"/>
      <c r="L28" s="57"/>
      <c r="M28" s="70"/>
      <c r="N28" s="70"/>
      <c r="O28" s="70"/>
      <c r="P28" s="70"/>
    </row>
    <row r="29" spans="1:16" ht="15" customHeight="1" x14ac:dyDescent="0.25">
      <c r="A29" s="61"/>
      <c r="B29" s="53"/>
      <c r="C29" s="53"/>
      <c r="D29" s="53"/>
      <c r="E29" s="53"/>
      <c r="F29" s="53"/>
      <c r="G29" s="53"/>
      <c r="H29" s="53"/>
      <c r="I29" s="53"/>
      <c r="J29" s="53"/>
      <c r="K29" s="53"/>
      <c r="L29" s="57"/>
      <c r="M29" s="70"/>
      <c r="N29" s="70"/>
      <c r="O29" s="70"/>
      <c r="P29" s="70"/>
    </row>
    <row r="30" spans="1:16" ht="15" customHeight="1" x14ac:dyDescent="0.25">
      <c r="A30" s="61"/>
      <c r="B30" s="53"/>
      <c r="C30" s="53"/>
      <c r="D30" s="53"/>
      <c r="E30" s="53"/>
      <c r="F30" s="53"/>
      <c r="G30" s="53"/>
      <c r="H30" s="53"/>
      <c r="I30" s="53"/>
      <c r="J30" s="53"/>
      <c r="K30" s="53"/>
      <c r="L30" s="57"/>
      <c r="M30" s="70"/>
      <c r="N30" s="70"/>
      <c r="O30" s="70"/>
      <c r="P30" s="70"/>
    </row>
    <row r="31" spans="1:16" ht="15" customHeight="1" x14ac:dyDescent="0.25">
      <c r="A31" s="61"/>
      <c r="B31" s="53"/>
      <c r="C31" s="53"/>
      <c r="D31" s="53"/>
      <c r="E31" s="53"/>
      <c r="F31" s="53"/>
      <c r="G31" s="53"/>
      <c r="H31" s="53"/>
      <c r="I31" s="53"/>
      <c r="J31" s="53"/>
      <c r="K31" s="53"/>
      <c r="L31" s="57"/>
      <c r="M31" s="70"/>
      <c r="N31" s="70"/>
      <c r="O31" s="70"/>
      <c r="P31" s="70"/>
    </row>
    <row r="32" spans="1:16" ht="15" customHeight="1" x14ac:dyDescent="0.25">
      <c r="A32" s="27" t="s">
        <v>21</v>
      </c>
      <c r="B32" s="7">
        <f>SUM(B8:B31)</f>
        <v>0</v>
      </c>
      <c r="C32" s="7">
        <f t="shared" ref="C32:K32" si="0">SUM(C8:C31)</f>
        <v>0</v>
      </c>
      <c r="D32" s="7">
        <f t="shared" si="0"/>
        <v>0</v>
      </c>
      <c r="E32" s="7">
        <f t="shared" si="0"/>
        <v>0</v>
      </c>
      <c r="F32" s="7">
        <f t="shared" si="0"/>
        <v>0</v>
      </c>
      <c r="G32" s="7">
        <f t="shared" si="0"/>
        <v>0</v>
      </c>
      <c r="H32" s="7">
        <f t="shared" si="0"/>
        <v>0</v>
      </c>
      <c r="I32" s="7">
        <f t="shared" si="0"/>
        <v>0</v>
      </c>
      <c r="J32" s="7">
        <f t="shared" si="0"/>
        <v>0</v>
      </c>
      <c r="K32" s="7">
        <f t="shared" si="0"/>
        <v>0</v>
      </c>
      <c r="L32" s="7">
        <f>SUM(L8:L31)</f>
        <v>0</v>
      </c>
      <c r="M32" s="7">
        <f>SUM(M8:M31)</f>
        <v>0</v>
      </c>
      <c r="N32" s="7">
        <f>SUM(N8:N31)</f>
        <v>0</v>
      </c>
      <c r="O32" s="7">
        <f>SUM(O8:O31)</f>
        <v>0</v>
      </c>
      <c r="P32" s="7">
        <f>SUM(P8:P31)</f>
        <v>0</v>
      </c>
    </row>
    <row r="33" spans="1:16" ht="15" customHeight="1" x14ac:dyDescent="0.25">
      <c r="A33" s="27" t="s">
        <v>22</v>
      </c>
      <c r="B33" s="7" t="e">
        <f>B32/COUNT(B8:B31)*100</f>
        <v>#DIV/0!</v>
      </c>
      <c r="C33" s="7" t="e">
        <f t="shared" ref="C33:K33" si="1">C32/COUNT(C8:C31)*100</f>
        <v>#DIV/0!</v>
      </c>
      <c r="D33" s="7" t="e">
        <f t="shared" si="1"/>
        <v>#DIV/0!</v>
      </c>
      <c r="E33" s="7" t="e">
        <f>E32/COUNT(E8:E31)*100</f>
        <v>#DIV/0!</v>
      </c>
      <c r="F33" s="7" t="e">
        <f t="shared" si="1"/>
        <v>#DIV/0!</v>
      </c>
      <c r="G33" s="7" t="e">
        <f t="shared" si="1"/>
        <v>#DIV/0!</v>
      </c>
      <c r="H33" s="7" t="e">
        <f t="shared" si="1"/>
        <v>#DIV/0!</v>
      </c>
      <c r="I33" s="7" t="e">
        <f t="shared" si="1"/>
        <v>#DIV/0!</v>
      </c>
      <c r="J33" s="7" t="e">
        <f t="shared" si="1"/>
        <v>#DIV/0!</v>
      </c>
      <c r="K33" s="7" t="e">
        <f t="shared" si="1"/>
        <v>#DIV/0!</v>
      </c>
      <c r="L33" s="7" t="e">
        <f>L32/COUNT(L8:L31)*100</f>
        <v>#DIV/0!</v>
      </c>
      <c r="M33" s="7" t="e">
        <f>M32/COUNT(M8:M31)*100</f>
        <v>#DIV/0!</v>
      </c>
      <c r="N33" s="7" t="e">
        <f>N32/COUNT(N8:N31)*100</f>
        <v>#DIV/0!</v>
      </c>
      <c r="O33" s="7" t="e">
        <f>O32/COUNT(O8:O31)*100</f>
        <v>#DIV/0!</v>
      </c>
      <c r="P33" s="7" t="e">
        <f>P32/COUNT(P8:P31)*100</f>
        <v>#DIV/0!</v>
      </c>
    </row>
    <row r="34" spans="1:16" ht="15" customHeight="1" x14ac:dyDescent="0.25"/>
    <row r="35" spans="1:16" ht="15" customHeight="1" x14ac:dyDescent="0.25">
      <c r="A35" s="19" t="s">
        <v>12</v>
      </c>
      <c r="B35" s="11"/>
      <c r="C35" s="11"/>
      <c r="D35" s="11"/>
      <c r="E35" s="11"/>
      <c r="F35" s="11"/>
      <c r="G35" s="11"/>
      <c r="H35" s="11"/>
      <c r="I35" s="11"/>
      <c r="J35" s="11"/>
      <c r="K35" s="11"/>
      <c r="L35" s="11"/>
      <c r="M35" s="11"/>
      <c r="N35" s="11"/>
      <c r="O35" s="12"/>
      <c r="P35" s="12"/>
    </row>
    <row r="36" spans="1:16" ht="15" customHeight="1" x14ac:dyDescent="0.25">
      <c r="A36" s="13"/>
      <c r="B36" s="14"/>
      <c r="C36" s="14"/>
      <c r="D36" s="14"/>
      <c r="E36" s="14"/>
      <c r="F36" s="14"/>
      <c r="G36" s="14"/>
      <c r="H36" s="14"/>
      <c r="I36" s="14"/>
      <c r="J36" s="14"/>
      <c r="K36" s="14"/>
      <c r="L36" s="14"/>
      <c r="M36" s="14"/>
      <c r="N36" s="14"/>
      <c r="O36" s="15"/>
      <c r="P36" s="15"/>
    </row>
    <row r="37" spans="1:16" ht="15" customHeight="1" x14ac:dyDescent="0.25">
      <c r="A37" s="13"/>
      <c r="B37" s="14"/>
      <c r="C37" s="14"/>
      <c r="D37" s="14"/>
      <c r="E37" s="14"/>
      <c r="F37" s="14"/>
      <c r="G37" s="14"/>
      <c r="H37" s="14"/>
      <c r="I37" s="14"/>
      <c r="J37" s="14"/>
      <c r="K37" s="14"/>
      <c r="L37" s="14"/>
      <c r="M37" s="14"/>
      <c r="N37" s="14"/>
      <c r="O37" s="15"/>
      <c r="P37" s="15"/>
    </row>
    <row r="38" spans="1:16" ht="15" customHeight="1" x14ac:dyDescent="0.25">
      <c r="A38" s="13"/>
      <c r="B38" s="14"/>
      <c r="C38" s="14"/>
      <c r="D38" s="14"/>
      <c r="E38" s="14"/>
      <c r="F38" s="14"/>
      <c r="G38" s="14"/>
      <c r="H38" s="14"/>
      <c r="I38" s="14"/>
      <c r="J38" s="14"/>
      <c r="K38" s="14"/>
      <c r="L38" s="14"/>
      <c r="M38" s="14"/>
      <c r="N38" s="14"/>
      <c r="O38" s="15"/>
      <c r="P38" s="15"/>
    </row>
    <row r="39" spans="1:16" ht="15" customHeight="1" x14ac:dyDescent="0.25">
      <c r="A39" s="13"/>
      <c r="B39" s="14"/>
      <c r="C39" s="14"/>
      <c r="D39" s="14"/>
      <c r="E39" s="14"/>
      <c r="F39" s="14"/>
      <c r="G39" s="14"/>
      <c r="H39" s="14"/>
      <c r="I39" s="14"/>
      <c r="J39" s="14"/>
      <c r="K39" s="14"/>
      <c r="L39" s="14"/>
      <c r="M39" s="14"/>
      <c r="N39" s="14"/>
      <c r="O39" s="15"/>
      <c r="P39" s="15"/>
    </row>
    <row r="40" spans="1:16" ht="15" customHeight="1" x14ac:dyDescent="0.25">
      <c r="A40" s="13"/>
      <c r="B40" s="14"/>
      <c r="C40" s="14"/>
      <c r="D40" s="14"/>
      <c r="E40" s="14"/>
      <c r="F40" s="14"/>
      <c r="G40" s="14"/>
      <c r="H40" s="14"/>
      <c r="I40" s="14"/>
      <c r="J40" s="14"/>
      <c r="K40" s="14"/>
      <c r="L40" s="14"/>
      <c r="M40" s="14"/>
      <c r="N40" s="14"/>
      <c r="O40" s="15"/>
      <c r="P40" s="15"/>
    </row>
    <row r="41" spans="1:16" ht="15" customHeight="1" x14ac:dyDescent="0.25">
      <c r="A41" s="16"/>
      <c r="B41" s="17"/>
      <c r="C41" s="17"/>
      <c r="D41" s="17"/>
      <c r="E41" s="17"/>
      <c r="F41" s="17"/>
      <c r="G41" s="17"/>
      <c r="H41" s="17"/>
      <c r="I41" s="17"/>
      <c r="J41" s="17"/>
      <c r="K41" s="17"/>
      <c r="L41" s="17"/>
      <c r="M41" s="17"/>
      <c r="N41" s="17"/>
      <c r="O41" s="18"/>
      <c r="P41" s="18"/>
    </row>
    <row r="42" spans="1:16" ht="15" customHeight="1" x14ac:dyDescent="0.25"/>
    <row r="43" spans="1:16" ht="15" customHeight="1" x14ac:dyDescent="0.25"/>
    <row r="44" spans="1:16" ht="15" customHeight="1" x14ac:dyDescent="0.25"/>
    <row r="45" spans="1:16" ht="15" customHeight="1" x14ac:dyDescent="0.25"/>
    <row r="46" spans="1:16" ht="15" customHeight="1" x14ac:dyDescent="0.25"/>
    <row r="47" spans="1:16" ht="15" customHeight="1" x14ac:dyDescent="0.25"/>
    <row r="48" spans="1:16"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sheetData>
  <conditionalFormatting sqref="B33:P33">
    <cfRule type="cellIs" dxfId="251" priority="1" operator="greaterThanOrEqual">
      <formula>90</formula>
    </cfRule>
    <cfRule type="cellIs" dxfId="250" priority="2" operator="between">
      <formula>80</formula>
      <formula>89.99</formula>
    </cfRule>
    <cfRule type="cellIs" dxfId="249" priority="3" operator="between">
      <formula>70</formula>
      <formula>79.99</formula>
    </cfRule>
    <cfRule type="cellIs" dxfId="248" priority="4" operator="between">
      <formula>60</formula>
      <formula>69.99</formula>
    </cfRule>
    <cfRule type="cellIs" dxfId="247" priority="5" operator="between">
      <formula>50</formula>
      <formula>59.99</formula>
    </cfRule>
    <cfRule type="cellIs" dxfId="246" priority="6" operator="lessThanOrEqual">
      <formula>49.99</formula>
    </cfRule>
  </conditionalFormatting>
  <pageMargins left="0.7" right="0.7" top="0.75" bottom="0.75" header="0.3" footer="0.3"/>
  <pageSetup orientation="portrait" horizontalDpi="4294967293" verticalDpi="0"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AD101"/>
  <sheetViews>
    <sheetView showGridLines="0" zoomScaleNormal="100" workbookViewId="0"/>
  </sheetViews>
  <sheetFormatPr defaultRowHeight="15" x14ac:dyDescent="0.25"/>
  <cols>
    <col min="1" max="1" width="26.140625" style="3" customWidth="1"/>
    <col min="2" max="31" width="7.140625" style="3" customWidth="1"/>
    <col min="32" max="16384" width="9.140625" style="3"/>
  </cols>
  <sheetData>
    <row r="1" spans="1:30" ht="15" customHeight="1" x14ac:dyDescent="0.25">
      <c r="A1" s="26" t="s">
        <v>20</v>
      </c>
      <c r="AA1" s="25"/>
      <c r="AB1" s="25"/>
    </row>
    <row r="2" spans="1:30" s="10" customFormat="1" ht="15" customHeight="1" x14ac:dyDescent="0.3">
      <c r="A2" s="9" t="s">
        <v>160</v>
      </c>
      <c r="B2" s="23"/>
      <c r="C2" s="23"/>
      <c r="D2" s="23"/>
      <c r="E2" s="23"/>
      <c r="F2" s="23"/>
      <c r="G2" s="23"/>
      <c r="H2" s="23"/>
      <c r="I2" s="23"/>
      <c r="J2" s="23"/>
      <c r="K2" s="23"/>
      <c r="L2" s="23"/>
      <c r="M2" s="23"/>
      <c r="N2" s="23"/>
      <c r="O2" s="23"/>
      <c r="P2" s="23"/>
      <c r="Q2" s="23"/>
      <c r="R2" s="23"/>
      <c r="S2" s="23"/>
      <c r="T2" s="23"/>
      <c r="U2" s="23"/>
      <c r="V2" s="23"/>
      <c r="W2" s="23"/>
      <c r="X2" s="23"/>
      <c r="Y2" s="23"/>
      <c r="Z2" s="23"/>
      <c r="AA2" s="24"/>
      <c r="AB2" s="24"/>
      <c r="AC2" s="23"/>
      <c r="AD2" s="23"/>
    </row>
    <row r="3" spans="1:30" ht="15" customHeight="1" x14ac:dyDescent="0.25">
      <c r="A3" s="9" t="s">
        <v>68</v>
      </c>
    </row>
    <row r="4" spans="1:30" ht="10.5" customHeight="1" x14ac:dyDescent="0.2">
      <c r="A4" s="9"/>
      <c r="B4" s="40"/>
      <c r="C4" s="40"/>
      <c r="D4" s="40"/>
      <c r="E4" s="40"/>
      <c r="F4" s="40"/>
      <c r="G4" s="40"/>
      <c r="H4" s="40"/>
      <c r="I4" s="40"/>
      <c r="J4" s="40"/>
      <c r="K4" s="40"/>
      <c r="L4" s="44"/>
      <c r="M4" s="44"/>
      <c r="N4" s="44"/>
      <c r="O4" s="44"/>
      <c r="P4" s="44"/>
      <c r="Q4" s="44"/>
      <c r="R4" s="44"/>
      <c r="S4" s="44"/>
      <c r="T4" s="44"/>
      <c r="U4" s="44"/>
      <c r="V4" s="44"/>
      <c r="W4" s="44"/>
      <c r="X4" s="44"/>
      <c r="Y4" s="44"/>
      <c r="Z4" s="44"/>
      <c r="AA4" s="44"/>
      <c r="AB4" s="40"/>
      <c r="AC4" s="44"/>
      <c r="AD4" s="40"/>
    </row>
    <row r="5" spans="1:30" ht="10.5" customHeight="1" x14ac:dyDescent="0.2">
      <c r="A5" s="9"/>
      <c r="B5" s="40"/>
      <c r="C5" s="40"/>
      <c r="D5" s="40"/>
      <c r="E5" s="40"/>
      <c r="F5" s="44"/>
      <c r="G5" s="44"/>
      <c r="H5" s="44"/>
      <c r="I5" s="40"/>
    </row>
    <row r="6" spans="1:30" s="22" customFormat="1" ht="10.5" customHeight="1" x14ac:dyDescent="0.25">
      <c r="A6" s="32"/>
      <c r="B6" s="20" t="s">
        <v>37</v>
      </c>
      <c r="C6" s="20" t="s">
        <v>39</v>
      </c>
      <c r="D6" s="20" t="s">
        <v>37</v>
      </c>
      <c r="E6" s="20" t="s">
        <v>75</v>
      </c>
      <c r="F6" s="20" t="s">
        <v>80</v>
      </c>
      <c r="G6" s="20" t="s">
        <v>36</v>
      </c>
      <c r="H6" s="20" t="s">
        <v>74</v>
      </c>
      <c r="I6" s="20" t="s">
        <v>37</v>
      </c>
      <c r="J6" s="20" t="s">
        <v>46</v>
      </c>
      <c r="K6" s="20" t="s">
        <v>81</v>
      </c>
      <c r="L6" s="20" t="s">
        <v>37</v>
      </c>
      <c r="M6" s="20" t="s">
        <v>36</v>
      </c>
      <c r="N6" s="20" t="s">
        <v>36</v>
      </c>
      <c r="O6" s="20" t="s">
        <v>36</v>
      </c>
      <c r="P6" s="20" t="s">
        <v>36</v>
      </c>
      <c r="Q6" s="72" t="s">
        <v>169</v>
      </c>
      <c r="R6" s="72" t="s">
        <v>170</v>
      </c>
      <c r="S6" s="20" t="s">
        <v>81</v>
      </c>
      <c r="T6" s="20" t="s">
        <v>46</v>
      </c>
      <c r="U6" s="20" t="s">
        <v>74</v>
      </c>
      <c r="V6" s="20" t="s">
        <v>74</v>
      </c>
      <c r="W6" s="20" t="s">
        <v>74</v>
      </c>
      <c r="X6" s="20" t="s">
        <v>74</v>
      </c>
      <c r="Y6" s="20" t="s">
        <v>74</v>
      </c>
      <c r="Z6" s="45"/>
    </row>
    <row r="7" spans="1:30" s="4" customFormat="1" ht="15" customHeight="1" x14ac:dyDescent="0.25">
      <c r="A7" s="5" t="s">
        <v>10</v>
      </c>
      <c r="B7" s="46">
        <v>1</v>
      </c>
      <c r="C7" s="46">
        <v>2</v>
      </c>
      <c r="D7" s="46">
        <v>3</v>
      </c>
      <c r="E7" s="46">
        <v>4</v>
      </c>
      <c r="F7" s="46">
        <v>5</v>
      </c>
      <c r="G7" s="46">
        <v>6</v>
      </c>
      <c r="H7" s="46">
        <v>7</v>
      </c>
      <c r="I7" s="46">
        <v>8</v>
      </c>
      <c r="J7" s="46">
        <v>9</v>
      </c>
      <c r="K7" s="46">
        <v>10</v>
      </c>
      <c r="L7" s="46">
        <v>11</v>
      </c>
      <c r="M7" s="46">
        <v>12</v>
      </c>
      <c r="N7" s="46">
        <v>13</v>
      </c>
      <c r="O7" s="46">
        <v>14</v>
      </c>
      <c r="P7" s="46">
        <v>15</v>
      </c>
      <c r="Q7" s="46">
        <v>16</v>
      </c>
      <c r="R7" s="46">
        <v>17</v>
      </c>
      <c r="S7" s="46">
        <v>18</v>
      </c>
      <c r="T7" s="46">
        <v>19</v>
      </c>
      <c r="U7" s="46">
        <v>20</v>
      </c>
      <c r="V7" s="46">
        <v>21</v>
      </c>
      <c r="W7" s="46">
        <v>22</v>
      </c>
      <c r="X7" s="46">
        <v>23</v>
      </c>
      <c r="Y7" s="46">
        <v>24</v>
      </c>
      <c r="Z7" s="6" t="s">
        <v>11</v>
      </c>
    </row>
    <row r="8" spans="1:30" ht="15" customHeight="1" x14ac:dyDescent="0.25">
      <c r="A8" s="61"/>
      <c r="B8" s="42"/>
      <c r="C8" s="65"/>
      <c r="D8" s="65"/>
      <c r="E8" s="65"/>
      <c r="F8" s="65"/>
      <c r="G8" s="65"/>
      <c r="H8" s="65"/>
      <c r="I8" s="65"/>
      <c r="J8" s="65"/>
      <c r="K8" s="65"/>
      <c r="L8" s="65"/>
      <c r="M8" s="70"/>
      <c r="N8" s="70"/>
      <c r="O8" s="70"/>
      <c r="P8" s="70"/>
      <c r="Q8" s="70"/>
      <c r="R8" s="70"/>
      <c r="S8" s="70"/>
      <c r="T8" s="70"/>
      <c r="U8" s="70"/>
      <c r="V8" s="70"/>
      <c r="W8" s="70"/>
      <c r="X8" s="70"/>
      <c r="Y8" s="70"/>
      <c r="Z8" s="7">
        <f>SUM(B8:Y8)/24</f>
        <v>0</v>
      </c>
    </row>
    <row r="9" spans="1:30" ht="15" customHeight="1" x14ac:dyDescent="0.25">
      <c r="A9" s="61"/>
      <c r="B9" s="42"/>
      <c r="C9" s="42"/>
      <c r="D9" s="42"/>
      <c r="E9" s="42"/>
      <c r="F9" s="42"/>
      <c r="G9" s="42"/>
      <c r="H9" s="42"/>
      <c r="I9" s="42"/>
      <c r="J9" s="42"/>
      <c r="K9" s="42"/>
      <c r="L9" s="42"/>
      <c r="M9" s="70"/>
      <c r="N9" s="70"/>
      <c r="O9" s="70"/>
      <c r="P9" s="70"/>
      <c r="Q9" s="70"/>
      <c r="R9" s="70"/>
      <c r="S9" s="70"/>
      <c r="T9" s="70"/>
      <c r="U9" s="70"/>
      <c r="V9" s="70"/>
      <c r="W9" s="70"/>
      <c r="X9" s="70"/>
      <c r="Y9" s="70"/>
      <c r="Z9" s="7">
        <f t="shared" ref="Z9:Z31" si="0">SUM(B9:Y9)/24</f>
        <v>0</v>
      </c>
    </row>
    <row r="10" spans="1:30" ht="15" customHeight="1" x14ac:dyDescent="0.25">
      <c r="A10" s="61"/>
      <c r="B10" s="42"/>
      <c r="C10" s="42"/>
      <c r="D10" s="42"/>
      <c r="E10" s="42"/>
      <c r="F10" s="42"/>
      <c r="G10" s="42"/>
      <c r="H10" s="42"/>
      <c r="I10" s="42"/>
      <c r="J10" s="42"/>
      <c r="K10" s="42"/>
      <c r="L10" s="42"/>
      <c r="M10" s="70"/>
      <c r="N10" s="70"/>
      <c r="O10" s="70"/>
      <c r="P10" s="70"/>
      <c r="Q10" s="70"/>
      <c r="R10" s="70"/>
      <c r="S10" s="70"/>
      <c r="T10" s="70"/>
      <c r="U10" s="70"/>
      <c r="V10" s="70"/>
      <c r="W10" s="70"/>
      <c r="X10" s="70"/>
      <c r="Y10" s="70"/>
      <c r="Z10" s="7">
        <f t="shared" si="0"/>
        <v>0</v>
      </c>
    </row>
    <row r="11" spans="1:30" ht="15" customHeight="1" x14ac:dyDescent="0.25">
      <c r="A11" s="61"/>
      <c r="B11" s="42"/>
      <c r="C11" s="42"/>
      <c r="D11" s="42"/>
      <c r="E11" s="42"/>
      <c r="F11" s="42"/>
      <c r="G11" s="42"/>
      <c r="H11" s="42"/>
      <c r="I11" s="42"/>
      <c r="J11" s="42"/>
      <c r="K11" s="42"/>
      <c r="L11" s="42"/>
      <c r="M11" s="70"/>
      <c r="N11" s="70"/>
      <c r="O11" s="70"/>
      <c r="P11" s="70"/>
      <c r="Q11" s="70"/>
      <c r="R11" s="70"/>
      <c r="S11" s="70"/>
      <c r="T11" s="70"/>
      <c r="U11" s="70"/>
      <c r="V11" s="70"/>
      <c r="W11" s="70"/>
      <c r="X11" s="70"/>
      <c r="Y11" s="70"/>
      <c r="Z11" s="7">
        <f t="shared" si="0"/>
        <v>0</v>
      </c>
    </row>
    <row r="12" spans="1:30" ht="15" customHeight="1" x14ac:dyDescent="0.25">
      <c r="A12" s="61"/>
      <c r="B12" s="42"/>
      <c r="C12" s="69"/>
      <c r="D12" s="69"/>
      <c r="E12" s="69"/>
      <c r="F12" s="69"/>
      <c r="G12" s="69"/>
      <c r="H12" s="69"/>
      <c r="I12" s="69"/>
      <c r="J12" s="69"/>
      <c r="K12" s="69"/>
      <c r="L12" s="69"/>
      <c r="M12" s="70"/>
      <c r="N12" s="70"/>
      <c r="O12" s="70"/>
      <c r="P12" s="70"/>
      <c r="Q12" s="70"/>
      <c r="R12" s="70"/>
      <c r="S12" s="70"/>
      <c r="T12" s="70"/>
      <c r="U12" s="70"/>
      <c r="V12" s="70"/>
      <c r="W12" s="70"/>
      <c r="X12" s="70"/>
      <c r="Y12" s="70"/>
      <c r="Z12" s="7">
        <f t="shared" si="0"/>
        <v>0</v>
      </c>
    </row>
    <row r="13" spans="1:30" ht="15" customHeight="1" x14ac:dyDescent="0.25">
      <c r="A13" s="61"/>
      <c r="B13" s="42"/>
      <c r="C13" s="42"/>
      <c r="D13" s="42"/>
      <c r="E13" s="42"/>
      <c r="F13" s="42"/>
      <c r="G13" s="42"/>
      <c r="H13" s="42"/>
      <c r="I13" s="42"/>
      <c r="J13" s="42"/>
      <c r="K13" s="42"/>
      <c r="L13" s="42"/>
      <c r="M13" s="70"/>
      <c r="N13" s="70"/>
      <c r="O13" s="70"/>
      <c r="P13" s="70"/>
      <c r="Q13" s="70"/>
      <c r="R13" s="70"/>
      <c r="S13" s="70"/>
      <c r="T13" s="70"/>
      <c r="U13" s="70"/>
      <c r="V13" s="70"/>
      <c r="W13" s="70"/>
      <c r="X13" s="70"/>
      <c r="Y13" s="70"/>
      <c r="Z13" s="7">
        <f t="shared" si="0"/>
        <v>0</v>
      </c>
    </row>
    <row r="14" spans="1:30" ht="15" customHeight="1" x14ac:dyDescent="0.25">
      <c r="A14" s="61"/>
      <c r="B14" s="42"/>
      <c r="C14" s="42"/>
      <c r="D14" s="42"/>
      <c r="E14" s="42"/>
      <c r="F14" s="42"/>
      <c r="G14" s="42"/>
      <c r="H14" s="42"/>
      <c r="I14" s="42"/>
      <c r="J14" s="42"/>
      <c r="K14" s="42"/>
      <c r="L14" s="42"/>
      <c r="M14" s="70"/>
      <c r="N14" s="70"/>
      <c r="O14" s="70"/>
      <c r="P14" s="70"/>
      <c r="Q14" s="70"/>
      <c r="R14" s="70"/>
      <c r="S14" s="70"/>
      <c r="T14" s="70"/>
      <c r="U14" s="70"/>
      <c r="V14" s="70"/>
      <c r="W14" s="70"/>
      <c r="X14" s="70"/>
      <c r="Y14" s="70"/>
      <c r="Z14" s="7">
        <f t="shared" si="0"/>
        <v>0</v>
      </c>
    </row>
    <row r="15" spans="1:30" ht="15" customHeight="1" x14ac:dyDescent="0.25">
      <c r="A15" s="61"/>
      <c r="B15" s="42"/>
      <c r="C15" s="42"/>
      <c r="D15" s="42"/>
      <c r="E15" s="42"/>
      <c r="F15" s="42"/>
      <c r="G15" s="42"/>
      <c r="H15" s="42"/>
      <c r="I15" s="42"/>
      <c r="J15" s="42"/>
      <c r="K15" s="42"/>
      <c r="L15" s="42"/>
      <c r="M15" s="70"/>
      <c r="N15" s="70"/>
      <c r="O15" s="70"/>
      <c r="P15" s="70"/>
      <c r="Q15" s="70"/>
      <c r="R15" s="70"/>
      <c r="S15" s="70"/>
      <c r="T15" s="70"/>
      <c r="U15" s="70"/>
      <c r="V15" s="70"/>
      <c r="W15" s="70"/>
      <c r="X15" s="70"/>
      <c r="Y15" s="70"/>
      <c r="Z15" s="7">
        <f t="shared" si="0"/>
        <v>0</v>
      </c>
    </row>
    <row r="16" spans="1:30" ht="15" customHeight="1" x14ac:dyDescent="0.25">
      <c r="A16" s="61"/>
      <c r="B16" s="42"/>
      <c r="C16" s="42"/>
      <c r="D16" s="42"/>
      <c r="E16" s="42"/>
      <c r="F16" s="42"/>
      <c r="G16" s="42"/>
      <c r="H16" s="42"/>
      <c r="I16" s="42"/>
      <c r="J16" s="42"/>
      <c r="K16" s="42"/>
      <c r="L16" s="42"/>
      <c r="M16" s="70"/>
      <c r="N16" s="70"/>
      <c r="O16" s="70"/>
      <c r="P16" s="70"/>
      <c r="Q16" s="70"/>
      <c r="R16" s="70"/>
      <c r="S16" s="70"/>
      <c r="T16" s="70"/>
      <c r="U16" s="70"/>
      <c r="V16" s="70"/>
      <c r="W16" s="70"/>
      <c r="X16" s="70"/>
      <c r="Y16" s="70"/>
      <c r="Z16" s="7">
        <f t="shared" si="0"/>
        <v>0</v>
      </c>
    </row>
    <row r="17" spans="1:26" ht="15" customHeight="1" x14ac:dyDescent="0.25">
      <c r="A17" s="61"/>
      <c r="B17" s="42"/>
      <c r="C17" s="42"/>
      <c r="D17" s="42"/>
      <c r="E17" s="42"/>
      <c r="F17" s="42"/>
      <c r="G17" s="42"/>
      <c r="H17" s="42"/>
      <c r="I17" s="42"/>
      <c r="J17" s="42"/>
      <c r="K17" s="42"/>
      <c r="L17" s="42"/>
      <c r="M17" s="70"/>
      <c r="N17" s="70"/>
      <c r="O17" s="70"/>
      <c r="P17" s="70"/>
      <c r="Q17" s="70"/>
      <c r="R17" s="70"/>
      <c r="S17" s="70"/>
      <c r="T17" s="70"/>
      <c r="U17" s="70"/>
      <c r="V17" s="70"/>
      <c r="W17" s="70"/>
      <c r="X17" s="70"/>
      <c r="Y17" s="70"/>
      <c r="Z17" s="7">
        <f t="shared" si="0"/>
        <v>0</v>
      </c>
    </row>
    <row r="18" spans="1:26" ht="15" customHeight="1" x14ac:dyDescent="0.25">
      <c r="A18" s="61"/>
      <c r="B18" s="42"/>
      <c r="C18" s="42"/>
      <c r="D18" s="42"/>
      <c r="E18" s="42"/>
      <c r="F18" s="42"/>
      <c r="G18" s="42"/>
      <c r="H18" s="42"/>
      <c r="I18" s="42"/>
      <c r="J18" s="42"/>
      <c r="K18" s="42"/>
      <c r="L18" s="42"/>
      <c r="M18" s="70"/>
      <c r="N18" s="70"/>
      <c r="O18" s="70"/>
      <c r="P18" s="70"/>
      <c r="Q18" s="70"/>
      <c r="R18" s="70"/>
      <c r="S18" s="70"/>
      <c r="T18" s="70"/>
      <c r="U18" s="70"/>
      <c r="V18" s="70"/>
      <c r="W18" s="70"/>
      <c r="X18" s="70"/>
      <c r="Y18" s="70"/>
      <c r="Z18" s="7">
        <f t="shared" si="0"/>
        <v>0</v>
      </c>
    </row>
    <row r="19" spans="1:26" ht="15" customHeight="1" x14ac:dyDescent="0.25">
      <c r="A19" s="61"/>
      <c r="B19" s="42"/>
      <c r="C19" s="42"/>
      <c r="D19" s="42"/>
      <c r="E19" s="42"/>
      <c r="F19" s="42"/>
      <c r="G19" s="42"/>
      <c r="H19" s="42"/>
      <c r="I19" s="42"/>
      <c r="J19" s="42"/>
      <c r="K19" s="42"/>
      <c r="L19" s="42"/>
      <c r="M19" s="70"/>
      <c r="N19" s="70"/>
      <c r="O19" s="70"/>
      <c r="P19" s="70"/>
      <c r="Q19" s="70"/>
      <c r="R19" s="70"/>
      <c r="S19" s="70"/>
      <c r="T19" s="70"/>
      <c r="U19" s="70"/>
      <c r="V19" s="70"/>
      <c r="W19" s="70"/>
      <c r="X19" s="70"/>
      <c r="Y19" s="70"/>
      <c r="Z19" s="7">
        <f t="shared" si="0"/>
        <v>0</v>
      </c>
    </row>
    <row r="20" spans="1:26" ht="15" customHeight="1" x14ac:dyDescent="0.25">
      <c r="A20" s="61"/>
      <c r="B20" s="42"/>
      <c r="C20" s="42"/>
      <c r="D20" s="42"/>
      <c r="E20" s="42"/>
      <c r="F20" s="42"/>
      <c r="G20" s="42"/>
      <c r="H20" s="42"/>
      <c r="I20" s="42"/>
      <c r="J20" s="42"/>
      <c r="K20" s="42"/>
      <c r="L20" s="42"/>
      <c r="M20" s="70"/>
      <c r="N20" s="70"/>
      <c r="O20" s="70"/>
      <c r="P20" s="70"/>
      <c r="Q20" s="70"/>
      <c r="R20" s="70"/>
      <c r="S20" s="70"/>
      <c r="T20" s="70"/>
      <c r="U20" s="70"/>
      <c r="V20" s="70"/>
      <c r="W20" s="70"/>
      <c r="X20" s="70"/>
      <c r="Y20" s="70"/>
      <c r="Z20" s="7">
        <f t="shared" si="0"/>
        <v>0</v>
      </c>
    </row>
    <row r="21" spans="1:26" ht="15" customHeight="1" x14ac:dyDescent="0.25">
      <c r="A21" s="61"/>
      <c r="B21" s="42"/>
      <c r="C21" s="42"/>
      <c r="D21" s="42"/>
      <c r="E21" s="42"/>
      <c r="F21" s="42"/>
      <c r="G21" s="42"/>
      <c r="H21" s="42"/>
      <c r="I21" s="42"/>
      <c r="J21" s="42"/>
      <c r="K21" s="42"/>
      <c r="L21" s="42"/>
      <c r="M21" s="70"/>
      <c r="N21" s="70"/>
      <c r="O21" s="70"/>
      <c r="P21" s="70"/>
      <c r="Q21" s="70"/>
      <c r="R21" s="70"/>
      <c r="S21" s="70"/>
      <c r="T21" s="70"/>
      <c r="U21" s="70"/>
      <c r="V21" s="70"/>
      <c r="W21" s="70"/>
      <c r="X21" s="70"/>
      <c r="Y21" s="70"/>
      <c r="Z21" s="7">
        <f t="shared" si="0"/>
        <v>0</v>
      </c>
    </row>
    <row r="22" spans="1:26" ht="15" customHeight="1" x14ac:dyDescent="0.25">
      <c r="A22" s="61"/>
      <c r="B22" s="42"/>
      <c r="C22" s="42"/>
      <c r="D22" s="42"/>
      <c r="E22" s="42"/>
      <c r="F22" s="42"/>
      <c r="G22" s="42"/>
      <c r="H22" s="42"/>
      <c r="I22" s="42"/>
      <c r="J22" s="42"/>
      <c r="K22" s="42"/>
      <c r="L22" s="42"/>
      <c r="M22" s="70"/>
      <c r="N22" s="70"/>
      <c r="O22" s="70"/>
      <c r="P22" s="70"/>
      <c r="Q22" s="70"/>
      <c r="R22" s="70"/>
      <c r="S22" s="70"/>
      <c r="T22" s="70"/>
      <c r="U22" s="70"/>
      <c r="V22" s="70"/>
      <c r="W22" s="70"/>
      <c r="X22" s="70"/>
      <c r="Y22" s="70"/>
      <c r="Z22" s="7">
        <f t="shared" si="0"/>
        <v>0</v>
      </c>
    </row>
    <row r="23" spans="1:26" ht="15" customHeight="1" x14ac:dyDescent="0.25">
      <c r="A23" s="61"/>
      <c r="B23" s="42"/>
      <c r="C23" s="42"/>
      <c r="D23" s="42"/>
      <c r="E23" s="42"/>
      <c r="F23" s="42"/>
      <c r="G23" s="42"/>
      <c r="H23" s="42"/>
      <c r="I23" s="42"/>
      <c r="J23" s="42"/>
      <c r="K23" s="42"/>
      <c r="L23" s="42"/>
      <c r="M23" s="70"/>
      <c r="N23" s="70"/>
      <c r="O23" s="70"/>
      <c r="P23" s="70"/>
      <c r="Q23" s="70"/>
      <c r="R23" s="70"/>
      <c r="S23" s="70"/>
      <c r="T23" s="70"/>
      <c r="U23" s="70"/>
      <c r="V23" s="70"/>
      <c r="W23" s="70"/>
      <c r="X23" s="70"/>
      <c r="Y23" s="70"/>
      <c r="Z23" s="7">
        <f t="shared" si="0"/>
        <v>0</v>
      </c>
    </row>
    <row r="24" spans="1:26" ht="15" customHeight="1" x14ac:dyDescent="0.25">
      <c r="A24" s="61"/>
      <c r="B24" s="42"/>
      <c r="C24" s="42"/>
      <c r="D24" s="42"/>
      <c r="E24" s="42"/>
      <c r="F24" s="42"/>
      <c r="G24" s="42"/>
      <c r="H24" s="42"/>
      <c r="I24" s="42"/>
      <c r="J24" s="42"/>
      <c r="K24" s="42"/>
      <c r="L24" s="42"/>
      <c r="M24" s="70"/>
      <c r="N24" s="70"/>
      <c r="O24" s="70"/>
      <c r="P24" s="70"/>
      <c r="Q24" s="70"/>
      <c r="R24" s="70"/>
      <c r="S24" s="70"/>
      <c r="T24" s="70"/>
      <c r="U24" s="70"/>
      <c r="V24" s="70"/>
      <c r="W24" s="70"/>
      <c r="X24" s="70"/>
      <c r="Y24" s="70"/>
      <c r="Z24" s="7">
        <f t="shared" si="0"/>
        <v>0</v>
      </c>
    </row>
    <row r="25" spans="1:26" ht="15" customHeight="1" x14ac:dyDescent="0.25">
      <c r="A25" s="61"/>
      <c r="B25" s="42"/>
      <c r="C25" s="42"/>
      <c r="D25" s="42"/>
      <c r="E25" s="42"/>
      <c r="F25" s="42"/>
      <c r="G25" s="42"/>
      <c r="H25" s="42"/>
      <c r="I25" s="42"/>
      <c r="J25" s="42"/>
      <c r="K25" s="42"/>
      <c r="L25" s="42"/>
      <c r="M25" s="70"/>
      <c r="N25" s="70"/>
      <c r="O25" s="70"/>
      <c r="P25" s="70"/>
      <c r="Q25" s="70"/>
      <c r="R25" s="70"/>
      <c r="S25" s="70"/>
      <c r="T25" s="70"/>
      <c r="U25" s="70"/>
      <c r="V25" s="70"/>
      <c r="W25" s="70"/>
      <c r="X25" s="70"/>
      <c r="Y25" s="70"/>
      <c r="Z25" s="7">
        <f t="shared" si="0"/>
        <v>0</v>
      </c>
    </row>
    <row r="26" spans="1:26" ht="15" customHeight="1" x14ac:dyDescent="0.25">
      <c r="A26" s="61"/>
      <c r="B26" s="42"/>
      <c r="C26" s="42"/>
      <c r="D26" s="42"/>
      <c r="E26" s="42"/>
      <c r="F26" s="42"/>
      <c r="G26" s="42"/>
      <c r="H26" s="42"/>
      <c r="I26" s="42"/>
      <c r="J26" s="42"/>
      <c r="K26" s="42"/>
      <c r="L26" s="42"/>
      <c r="M26" s="70"/>
      <c r="N26" s="70"/>
      <c r="O26" s="70"/>
      <c r="P26" s="70"/>
      <c r="Q26" s="70"/>
      <c r="R26" s="70"/>
      <c r="S26" s="70"/>
      <c r="T26" s="70"/>
      <c r="U26" s="70"/>
      <c r="V26" s="70"/>
      <c r="W26" s="70"/>
      <c r="X26" s="70"/>
      <c r="Y26" s="70"/>
      <c r="Z26" s="7">
        <f t="shared" si="0"/>
        <v>0</v>
      </c>
    </row>
    <row r="27" spans="1:26" ht="15" customHeight="1" x14ac:dyDescent="0.25">
      <c r="A27" s="61"/>
      <c r="B27" s="42"/>
      <c r="C27" s="42"/>
      <c r="D27" s="42"/>
      <c r="E27" s="42"/>
      <c r="F27" s="42"/>
      <c r="G27" s="42"/>
      <c r="H27" s="42"/>
      <c r="I27" s="42"/>
      <c r="J27" s="42"/>
      <c r="K27" s="42"/>
      <c r="L27" s="42"/>
      <c r="M27" s="70"/>
      <c r="N27" s="70"/>
      <c r="O27" s="70"/>
      <c r="P27" s="70"/>
      <c r="Q27" s="70"/>
      <c r="R27" s="70"/>
      <c r="S27" s="70"/>
      <c r="T27" s="70"/>
      <c r="U27" s="70"/>
      <c r="V27" s="70"/>
      <c r="W27" s="70"/>
      <c r="X27" s="70"/>
      <c r="Y27" s="70"/>
      <c r="Z27" s="7">
        <f t="shared" si="0"/>
        <v>0</v>
      </c>
    </row>
    <row r="28" spans="1:26" ht="15" customHeight="1" x14ac:dyDescent="0.25">
      <c r="A28" s="61"/>
      <c r="B28" s="42"/>
      <c r="C28" s="42"/>
      <c r="D28" s="42"/>
      <c r="E28" s="42"/>
      <c r="F28" s="42"/>
      <c r="G28" s="42"/>
      <c r="H28" s="42"/>
      <c r="I28" s="42"/>
      <c r="J28" s="42"/>
      <c r="K28" s="42"/>
      <c r="L28" s="42"/>
      <c r="M28" s="70"/>
      <c r="N28" s="70"/>
      <c r="O28" s="70"/>
      <c r="P28" s="70"/>
      <c r="Q28" s="70"/>
      <c r="R28" s="70"/>
      <c r="S28" s="70"/>
      <c r="T28" s="70"/>
      <c r="U28" s="70"/>
      <c r="V28" s="70"/>
      <c r="W28" s="70"/>
      <c r="X28" s="70"/>
      <c r="Y28" s="70"/>
      <c r="Z28" s="7">
        <f t="shared" si="0"/>
        <v>0</v>
      </c>
    </row>
    <row r="29" spans="1:26" ht="15" customHeight="1" x14ac:dyDescent="0.25">
      <c r="A29" s="61"/>
      <c r="B29" s="42"/>
      <c r="C29" s="42"/>
      <c r="D29" s="42"/>
      <c r="E29" s="42"/>
      <c r="F29" s="42"/>
      <c r="G29" s="42"/>
      <c r="H29" s="42"/>
      <c r="I29" s="42"/>
      <c r="J29" s="42"/>
      <c r="K29" s="42"/>
      <c r="L29" s="42"/>
      <c r="M29" s="70"/>
      <c r="N29" s="70"/>
      <c r="O29" s="70"/>
      <c r="P29" s="70"/>
      <c r="Q29" s="70"/>
      <c r="R29" s="70"/>
      <c r="S29" s="70"/>
      <c r="T29" s="70"/>
      <c r="U29" s="70"/>
      <c r="V29" s="70"/>
      <c r="W29" s="70"/>
      <c r="X29" s="70"/>
      <c r="Y29" s="70"/>
      <c r="Z29" s="7">
        <f t="shared" si="0"/>
        <v>0</v>
      </c>
    </row>
    <row r="30" spans="1:26" ht="15" customHeight="1" x14ac:dyDescent="0.25">
      <c r="A30" s="61"/>
      <c r="B30" s="42"/>
      <c r="C30" s="42"/>
      <c r="D30" s="42"/>
      <c r="E30" s="42"/>
      <c r="F30" s="42"/>
      <c r="G30" s="42"/>
      <c r="H30" s="42"/>
      <c r="I30" s="42"/>
      <c r="J30" s="42"/>
      <c r="K30" s="42"/>
      <c r="L30" s="42"/>
      <c r="M30" s="70"/>
      <c r="N30" s="70"/>
      <c r="O30" s="70"/>
      <c r="P30" s="70"/>
      <c r="Q30" s="70"/>
      <c r="R30" s="70"/>
      <c r="S30" s="70"/>
      <c r="T30" s="70"/>
      <c r="U30" s="70"/>
      <c r="V30" s="70"/>
      <c r="W30" s="70"/>
      <c r="X30" s="70"/>
      <c r="Y30" s="70"/>
      <c r="Z30" s="7">
        <f t="shared" si="0"/>
        <v>0</v>
      </c>
    </row>
    <row r="31" spans="1:26" ht="15" customHeight="1" x14ac:dyDescent="0.25">
      <c r="A31" s="61"/>
      <c r="B31" s="42"/>
      <c r="C31" s="42"/>
      <c r="D31" s="42"/>
      <c r="E31" s="42"/>
      <c r="F31" s="42"/>
      <c r="G31" s="42"/>
      <c r="H31" s="42"/>
      <c r="I31" s="42"/>
      <c r="J31" s="42"/>
      <c r="K31" s="42"/>
      <c r="L31" s="42"/>
      <c r="M31" s="70"/>
      <c r="N31" s="70"/>
      <c r="O31" s="70"/>
      <c r="P31" s="70"/>
      <c r="Q31" s="70"/>
      <c r="R31" s="70"/>
      <c r="S31" s="70"/>
      <c r="T31" s="70"/>
      <c r="U31" s="70"/>
      <c r="V31" s="70"/>
      <c r="W31" s="70"/>
      <c r="X31" s="70"/>
      <c r="Y31" s="70"/>
      <c r="Z31" s="7">
        <f t="shared" si="0"/>
        <v>0</v>
      </c>
    </row>
    <row r="32" spans="1:26" ht="15" customHeight="1" x14ac:dyDescent="0.25">
      <c r="A32" s="27" t="s">
        <v>21</v>
      </c>
      <c r="B32" s="7">
        <f>SUM(B8:B31)</f>
        <v>0</v>
      </c>
      <c r="C32" s="7">
        <f t="shared" ref="C32:K32" si="1">SUM(C8:C31)</f>
        <v>0</v>
      </c>
      <c r="D32" s="7">
        <f t="shared" si="1"/>
        <v>0</v>
      </c>
      <c r="E32" s="7">
        <f t="shared" si="1"/>
        <v>0</v>
      </c>
      <c r="F32" s="7">
        <f t="shared" si="1"/>
        <v>0</v>
      </c>
      <c r="G32" s="7">
        <f t="shared" si="1"/>
        <v>0</v>
      </c>
      <c r="H32" s="7">
        <f t="shared" si="1"/>
        <v>0</v>
      </c>
      <c r="I32" s="7">
        <f t="shared" si="1"/>
        <v>0</v>
      </c>
      <c r="J32" s="7">
        <f t="shared" si="1"/>
        <v>0</v>
      </c>
      <c r="K32" s="7">
        <f t="shared" si="1"/>
        <v>0</v>
      </c>
      <c r="L32" s="7">
        <f t="shared" ref="L32:Y32" si="2">SUM(L8:L31)</f>
        <v>0</v>
      </c>
      <c r="M32" s="7">
        <f t="shared" si="2"/>
        <v>0</v>
      </c>
      <c r="N32" s="7">
        <f t="shared" si="2"/>
        <v>0</v>
      </c>
      <c r="O32" s="7">
        <f t="shared" si="2"/>
        <v>0</v>
      </c>
      <c r="P32" s="7">
        <f t="shared" si="2"/>
        <v>0</v>
      </c>
      <c r="Q32" s="7">
        <f t="shared" si="2"/>
        <v>0</v>
      </c>
      <c r="R32" s="7">
        <f t="shared" si="2"/>
        <v>0</v>
      </c>
      <c r="S32" s="7">
        <f t="shared" si="2"/>
        <v>0</v>
      </c>
      <c r="T32" s="7">
        <f t="shared" si="2"/>
        <v>0</v>
      </c>
      <c r="U32" s="7">
        <f t="shared" si="2"/>
        <v>0</v>
      </c>
      <c r="V32" s="7">
        <f t="shared" si="2"/>
        <v>0</v>
      </c>
      <c r="W32" s="7">
        <f t="shared" si="2"/>
        <v>0</v>
      </c>
      <c r="X32" s="7">
        <f t="shared" si="2"/>
        <v>0</v>
      </c>
      <c r="Y32" s="7">
        <f t="shared" si="2"/>
        <v>0</v>
      </c>
      <c r="Z32" s="84" t="e">
        <f>SUM(Z8:Z31)/COUNT(B8:B31)</f>
        <v>#DIV/0!</v>
      </c>
    </row>
    <row r="33" spans="1:26" ht="15" customHeight="1" x14ac:dyDescent="0.25">
      <c r="A33" s="27" t="s">
        <v>22</v>
      </c>
      <c r="B33" s="7" t="e">
        <f>B32/COUNT(B8:B31)*100</f>
        <v>#DIV/0!</v>
      </c>
      <c r="C33" s="7" t="e">
        <f t="shared" ref="C33:L33" si="3">C32/COUNT(C8:C31)*100</f>
        <v>#DIV/0!</v>
      </c>
      <c r="D33" s="7" t="e">
        <f t="shared" si="3"/>
        <v>#DIV/0!</v>
      </c>
      <c r="E33" s="7" t="e">
        <f t="shared" si="3"/>
        <v>#DIV/0!</v>
      </c>
      <c r="F33" s="7" t="e">
        <f t="shared" si="3"/>
        <v>#DIV/0!</v>
      </c>
      <c r="G33" s="7" t="e">
        <f t="shared" si="3"/>
        <v>#DIV/0!</v>
      </c>
      <c r="H33" s="7" t="e">
        <f t="shared" si="3"/>
        <v>#DIV/0!</v>
      </c>
      <c r="I33" s="7" t="e">
        <f t="shared" si="3"/>
        <v>#DIV/0!</v>
      </c>
      <c r="J33" s="7" t="e">
        <f t="shared" si="3"/>
        <v>#DIV/0!</v>
      </c>
      <c r="K33" s="7" t="e">
        <f t="shared" si="3"/>
        <v>#DIV/0!</v>
      </c>
      <c r="L33" s="7" t="e">
        <f t="shared" si="3"/>
        <v>#DIV/0!</v>
      </c>
      <c r="M33" s="7" t="e">
        <f t="shared" ref="M33:Y33" si="4">M32/COUNT(M8:M31)*100</f>
        <v>#DIV/0!</v>
      </c>
      <c r="N33" s="7" t="e">
        <f t="shared" si="4"/>
        <v>#DIV/0!</v>
      </c>
      <c r="O33" s="7" t="e">
        <f t="shared" si="4"/>
        <v>#DIV/0!</v>
      </c>
      <c r="P33" s="7" t="e">
        <f t="shared" si="4"/>
        <v>#DIV/0!</v>
      </c>
      <c r="Q33" s="7" t="e">
        <f t="shared" si="4"/>
        <v>#DIV/0!</v>
      </c>
      <c r="R33" s="7" t="e">
        <f t="shared" si="4"/>
        <v>#DIV/0!</v>
      </c>
      <c r="S33" s="7" t="e">
        <f t="shared" si="4"/>
        <v>#DIV/0!</v>
      </c>
      <c r="T33" s="7" t="e">
        <f t="shared" si="4"/>
        <v>#DIV/0!</v>
      </c>
      <c r="U33" s="7" t="e">
        <f t="shared" si="4"/>
        <v>#DIV/0!</v>
      </c>
      <c r="V33" s="7" t="e">
        <f t="shared" si="4"/>
        <v>#DIV/0!</v>
      </c>
      <c r="W33" s="7" t="e">
        <f t="shared" si="4"/>
        <v>#DIV/0!</v>
      </c>
      <c r="X33" s="7" t="e">
        <f t="shared" si="4"/>
        <v>#DIV/0!</v>
      </c>
      <c r="Y33" s="7" t="e">
        <f t="shared" si="4"/>
        <v>#DIV/0!</v>
      </c>
      <c r="Z33" s="85"/>
    </row>
    <row r="34" spans="1:26" ht="15" customHeight="1" x14ac:dyDescent="0.25"/>
    <row r="35" spans="1:26" ht="15" customHeight="1" x14ac:dyDescent="0.25">
      <c r="A35" s="19" t="s">
        <v>12</v>
      </c>
      <c r="B35" s="11"/>
      <c r="C35" s="11"/>
      <c r="D35" s="11"/>
      <c r="E35" s="11"/>
      <c r="F35" s="11"/>
      <c r="G35" s="11"/>
      <c r="H35" s="11"/>
      <c r="I35" s="11"/>
      <c r="J35" s="11"/>
      <c r="K35" s="11"/>
      <c r="L35" s="11"/>
      <c r="M35" s="11"/>
      <c r="N35" s="11"/>
      <c r="O35" s="11"/>
      <c r="P35" s="11"/>
      <c r="Q35" s="11"/>
      <c r="R35" s="11"/>
      <c r="S35" s="11"/>
      <c r="T35" s="11"/>
      <c r="U35" s="12"/>
      <c r="W35" s="98" t="s">
        <v>13</v>
      </c>
      <c r="X35" s="98"/>
      <c r="Y35" s="98"/>
      <c r="Z35" s="98"/>
    </row>
    <row r="36" spans="1:26" ht="15" customHeight="1" x14ac:dyDescent="0.25">
      <c r="A36" s="13"/>
      <c r="B36" s="14"/>
      <c r="C36" s="14"/>
      <c r="D36" s="14"/>
      <c r="E36" s="14"/>
      <c r="F36" s="14"/>
      <c r="G36" s="14"/>
      <c r="H36" s="14"/>
      <c r="I36" s="14"/>
      <c r="J36" s="14"/>
      <c r="K36" s="14"/>
      <c r="L36" s="14"/>
      <c r="M36" s="14"/>
      <c r="N36" s="14"/>
      <c r="O36" s="14"/>
      <c r="P36" s="14"/>
      <c r="Q36" s="14"/>
      <c r="R36" s="14"/>
      <c r="S36" s="14"/>
      <c r="T36" s="14"/>
      <c r="U36" s="15"/>
      <c r="W36" s="99" t="s">
        <v>14</v>
      </c>
      <c r="X36" s="99"/>
      <c r="Y36" s="94"/>
      <c r="Z36" s="94"/>
    </row>
    <row r="37" spans="1:26" ht="15" customHeight="1" x14ac:dyDescent="0.25">
      <c r="A37" s="13"/>
      <c r="B37" s="14"/>
      <c r="C37" s="14"/>
      <c r="D37" s="14"/>
      <c r="E37" s="14"/>
      <c r="F37" s="14"/>
      <c r="G37" s="14"/>
      <c r="H37" s="14"/>
      <c r="I37" s="14"/>
      <c r="J37" s="14"/>
      <c r="K37" s="14"/>
      <c r="L37" s="14"/>
      <c r="M37" s="14"/>
      <c r="N37" s="14"/>
      <c r="O37" s="14"/>
      <c r="P37" s="14"/>
      <c r="Q37" s="14"/>
      <c r="R37" s="14"/>
      <c r="S37" s="14"/>
      <c r="T37" s="14"/>
      <c r="U37" s="15"/>
      <c r="W37" s="100" t="s">
        <v>15</v>
      </c>
      <c r="X37" s="100"/>
      <c r="Y37" s="94"/>
      <c r="Z37" s="94"/>
    </row>
    <row r="38" spans="1:26" ht="15" customHeight="1" x14ac:dyDescent="0.25">
      <c r="A38" s="13"/>
      <c r="B38" s="14"/>
      <c r="C38" s="14"/>
      <c r="D38" s="14"/>
      <c r="E38" s="14"/>
      <c r="F38" s="14"/>
      <c r="G38" s="14"/>
      <c r="H38" s="14"/>
      <c r="I38" s="14"/>
      <c r="J38" s="14"/>
      <c r="K38" s="14"/>
      <c r="L38" s="14"/>
      <c r="M38" s="14"/>
      <c r="N38" s="14"/>
      <c r="O38" s="14"/>
      <c r="P38" s="14"/>
      <c r="Q38" s="14"/>
      <c r="R38" s="14"/>
      <c r="S38" s="14"/>
      <c r="T38" s="14"/>
      <c r="U38" s="15"/>
      <c r="W38" s="95" t="s">
        <v>16</v>
      </c>
      <c r="X38" s="95"/>
      <c r="Y38" s="94"/>
      <c r="Z38" s="94"/>
    </row>
    <row r="39" spans="1:26" ht="15" customHeight="1" x14ac:dyDescent="0.25">
      <c r="A39" s="13"/>
      <c r="B39" s="14"/>
      <c r="C39" s="14"/>
      <c r="D39" s="14"/>
      <c r="E39" s="14"/>
      <c r="F39" s="14"/>
      <c r="G39" s="14"/>
      <c r="H39" s="14"/>
      <c r="I39" s="14"/>
      <c r="J39" s="14"/>
      <c r="K39" s="14"/>
      <c r="L39" s="14"/>
      <c r="M39" s="14"/>
      <c r="N39" s="14"/>
      <c r="O39" s="14"/>
      <c r="P39" s="14"/>
      <c r="Q39" s="14"/>
      <c r="R39" s="14"/>
      <c r="S39" s="14"/>
      <c r="T39" s="14"/>
      <c r="U39" s="15"/>
      <c r="W39" s="96" t="s">
        <v>17</v>
      </c>
      <c r="X39" s="96"/>
      <c r="Y39" s="94"/>
      <c r="Z39" s="94"/>
    </row>
    <row r="40" spans="1:26" ht="15" customHeight="1" x14ac:dyDescent="0.25">
      <c r="A40" s="13"/>
      <c r="B40" s="14"/>
      <c r="C40" s="14"/>
      <c r="D40" s="14"/>
      <c r="E40" s="14"/>
      <c r="F40" s="14"/>
      <c r="G40" s="14"/>
      <c r="H40" s="14"/>
      <c r="I40" s="14"/>
      <c r="J40" s="14"/>
      <c r="K40" s="14"/>
      <c r="L40" s="14"/>
      <c r="M40" s="14"/>
      <c r="N40" s="14"/>
      <c r="O40" s="14"/>
      <c r="P40" s="14"/>
      <c r="Q40" s="14"/>
      <c r="R40" s="14"/>
      <c r="S40" s="14"/>
      <c r="T40" s="14"/>
      <c r="U40" s="15"/>
      <c r="W40" s="97" t="s">
        <v>18</v>
      </c>
      <c r="X40" s="97"/>
      <c r="Y40" s="94"/>
      <c r="Z40" s="94"/>
    </row>
    <row r="41" spans="1:26" ht="15" customHeight="1" x14ac:dyDescent="0.25">
      <c r="A41" s="16"/>
      <c r="B41" s="17"/>
      <c r="C41" s="17"/>
      <c r="D41" s="17"/>
      <c r="E41" s="17"/>
      <c r="F41" s="17"/>
      <c r="G41" s="17"/>
      <c r="H41" s="17"/>
      <c r="I41" s="17"/>
      <c r="J41" s="17"/>
      <c r="K41" s="17"/>
      <c r="L41" s="17"/>
      <c r="M41" s="17"/>
      <c r="N41" s="17"/>
      <c r="O41" s="17"/>
      <c r="P41" s="17"/>
      <c r="Q41" s="17"/>
      <c r="R41" s="17"/>
      <c r="S41" s="17"/>
      <c r="T41" s="17"/>
      <c r="U41" s="18"/>
      <c r="W41" s="93" t="s">
        <v>19</v>
      </c>
      <c r="X41" s="93"/>
      <c r="Y41" s="94"/>
      <c r="Z41" s="94"/>
    </row>
    <row r="42" spans="1:26" ht="15" customHeight="1" x14ac:dyDescent="0.25"/>
    <row r="43" spans="1:26" ht="15" customHeight="1" x14ac:dyDescent="0.25"/>
    <row r="44" spans="1:26" ht="15" customHeight="1" x14ac:dyDescent="0.25"/>
    <row r="45" spans="1:26" ht="15" customHeight="1" x14ac:dyDescent="0.25"/>
    <row r="46" spans="1:26" ht="15" customHeight="1" x14ac:dyDescent="0.25"/>
    <row r="47" spans="1:26" ht="15" customHeight="1" x14ac:dyDescent="0.25"/>
    <row r="48" spans="1:26"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sheetData>
  <mergeCells count="14">
    <mergeCell ref="W41:X41"/>
    <mergeCell ref="Y41:Z41"/>
    <mergeCell ref="Z32:Z33"/>
    <mergeCell ref="W38:X38"/>
    <mergeCell ref="Y38:Z38"/>
    <mergeCell ref="W39:X39"/>
    <mergeCell ref="Y39:Z39"/>
    <mergeCell ref="W40:X40"/>
    <mergeCell ref="Y40:Z40"/>
    <mergeCell ref="W35:Z35"/>
    <mergeCell ref="W36:X36"/>
    <mergeCell ref="Y36:Z36"/>
    <mergeCell ref="W37:X37"/>
    <mergeCell ref="Y37:Z37"/>
  </mergeCells>
  <conditionalFormatting sqref="B33:Y33">
    <cfRule type="cellIs" dxfId="245" priority="13" operator="greaterThanOrEqual">
      <formula>90</formula>
    </cfRule>
    <cfRule type="cellIs" dxfId="244" priority="14" operator="between">
      <formula>80</formula>
      <formula>89.99</formula>
    </cfRule>
    <cfRule type="cellIs" dxfId="243" priority="15" operator="between">
      <formula>70</formula>
      <formula>79.99</formula>
    </cfRule>
    <cfRule type="cellIs" dxfId="242" priority="16" operator="between">
      <formula>60</formula>
      <formula>69.99</formula>
    </cfRule>
    <cfRule type="cellIs" dxfId="241" priority="17" operator="between">
      <formula>50</formula>
      <formula>59.99</formula>
    </cfRule>
    <cfRule type="cellIs" dxfId="240" priority="18" operator="lessThanOrEqual">
      <formula>49.99</formula>
    </cfRule>
  </conditionalFormatting>
  <conditionalFormatting sqref="Z8:Z31">
    <cfRule type="cellIs" dxfId="239" priority="1" operator="greaterThanOrEqual">
      <formula>90</formula>
    </cfRule>
    <cfRule type="cellIs" dxfId="238" priority="2" operator="between">
      <formula>80</formula>
      <formula>89.99</formula>
    </cfRule>
    <cfRule type="cellIs" dxfId="237" priority="3" operator="between">
      <formula>70</formula>
      <formula>79.99</formula>
    </cfRule>
    <cfRule type="cellIs" dxfId="236" priority="4" operator="between">
      <formula>60</formula>
      <formula>69.99</formula>
    </cfRule>
    <cfRule type="cellIs" dxfId="235" priority="5" operator="between">
      <formula>50</formula>
      <formula>59.99</formula>
    </cfRule>
    <cfRule type="cellIs" dxfId="234"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00CC"/>
  </sheetPr>
  <dimension ref="A1:BE101"/>
  <sheetViews>
    <sheetView showGridLines="0" workbookViewId="0"/>
  </sheetViews>
  <sheetFormatPr defaultRowHeight="15" x14ac:dyDescent="0.25"/>
  <cols>
    <col min="1" max="1" width="26.140625" style="3" customWidth="1"/>
    <col min="2" max="26" width="5.85546875" style="3" customWidth="1"/>
    <col min="27" max="49" width="5.42578125" style="3" customWidth="1"/>
    <col min="50" max="50" width="6.140625" style="3" customWidth="1"/>
    <col min="51" max="56" width="7.140625" style="3" customWidth="1"/>
    <col min="57" max="57" width="7" style="8" customWidth="1"/>
    <col min="58" max="16384" width="9.140625" style="3"/>
  </cols>
  <sheetData>
    <row r="1" spans="1:57" ht="15" customHeight="1" x14ac:dyDescent="0.25">
      <c r="A1" s="26" t="s">
        <v>20</v>
      </c>
      <c r="AX1" s="25"/>
      <c r="AY1" s="25"/>
      <c r="BB1" s="10"/>
    </row>
    <row r="2" spans="1:57" s="10" customFormat="1" ht="15" customHeight="1" x14ac:dyDescent="0.3">
      <c r="A2" s="9" t="s">
        <v>64</v>
      </c>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4"/>
      <c r="AY2" s="24"/>
      <c r="AZ2" s="23"/>
      <c r="BA2" s="23"/>
      <c r="BB2" s="24"/>
      <c r="BC2" s="23"/>
      <c r="BD2" s="23"/>
      <c r="BE2" s="23"/>
    </row>
    <row r="3" spans="1:57" ht="15" customHeight="1" x14ac:dyDescent="0.25">
      <c r="A3" s="9" t="s">
        <v>158</v>
      </c>
    </row>
    <row r="4" spans="1:57" s="37" customFormat="1" ht="10.5" customHeight="1" x14ac:dyDescent="0.25">
      <c r="A4" s="39"/>
      <c r="B4" s="39"/>
      <c r="C4" s="39"/>
      <c r="D4" s="39"/>
    </row>
    <row r="5" spans="1:57" s="37" customFormat="1" ht="10.5" customHeight="1" x14ac:dyDescent="0.25">
      <c r="A5" s="39"/>
      <c r="B5" s="39"/>
      <c r="C5" s="39"/>
      <c r="D5" s="39"/>
    </row>
    <row r="6" spans="1:57" s="37" customFormat="1" ht="10.5" customHeight="1" x14ac:dyDescent="0.25">
      <c r="A6" s="35"/>
      <c r="B6" s="62" t="s">
        <v>30</v>
      </c>
      <c r="C6" s="62" t="s">
        <v>25</v>
      </c>
      <c r="D6" s="62" t="s">
        <v>25</v>
      </c>
      <c r="E6" s="62" t="s">
        <v>32</v>
      </c>
      <c r="F6" s="62" t="s">
        <v>30</v>
      </c>
      <c r="G6" s="20" t="s">
        <v>76</v>
      </c>
      <c r="H6" s="20" t="s">
        <v>81</v>
      </c>
      <c r="I6" s="20" t="s">
        <v>80</v>
      </c>
      <c r="J6" s="20" t="s">
        <v>82</v>
      </c>
      <c r="K6" s="20" t="s">
        <v>39</v>
      </c>
      <c r="L6" s="20" t="s">
        <v>80</v>
      </c>
      <c r="M6" s="20" t="s">
        <v>28</v>
      </c>
      <c r="N6" s="20" t="s">
        <v>28</v>
      </c>
      <c r="O6" s="62" t="s">
        <v>32</v>
      </c>
      <c r="P6" s="62" t="s">
        <v>72</v>
      </c>
      <c r="Q6" s="62" t="s">
        <v>45</v>
      </c>
      <c r="R6" s="20" t="s">
        <v>53</v>
      </c>
      <c r="S6" s="20" t="s">
        <v>74</v>
      </c>
      <c r="T6" s="20" t="s">
        <v>81</v>
      </c>
      <c r="U6" s="20" t="s">
        <v>40</v>
      </c>
      <c r="V6" s="62" t="s">
        <v>30</v>
      </c>
      <c r="W6" s="62" t="s">
        <v>30</v>
      </c>
      <c r="X6" s="62" t="s">
        <v>72</v>
      </c>
      <c r="Y6" s="62" t="s">
        <v>45</v>
      </c>
      <c r="Z6" s="20" t="s">
        <v>82</v>
      </c>
      <c r="AA6" s="35"/>
    </row>
    <row r="7" spans="1:57" s="4" customFormat="1" ht="15" customHeight="1" x14ac:dyDescent="0.25">
      <c r="A7" s="5" t="s">
        <v>10</v>
      </c>
      <c r="B7" s="5">
        <v>1</v>
      </c>
      <c r="C7" s="5">
        <v>2</v>
      </c>
      <c r="D7" s="5">
        <v>3</v>
      </c>
      <c r="E7" s="5">
        <v>4</v>
      </c>
      <c r="F7" s="5">
        <v>5</v>
      </c>
      <c r="G7" s="5">
        <v>6</v>
      </c>
      <c r="H7" s="5">
        <v>7</v>
      </c>
      <c r="I7" s="5">
        <v>8</v>
      </c>
      <c r="J7" s="5">
        <v>9</v>
      </c>
      <c r="K7" s="5">
        <v>10</v>
      </c>
      <c r="L7" s="5">
        <v>11</v>
      </c>
      <c r="M7" s="5">
        <v>12</v>
      </c>
      <c r="N7" s="5">
        <v>13</v>
      </c>
      <c r="O7" s="5">
        <v>14</v>
      </c>
      <c r="P7" s="5">
        <v>15</v>
      </c>
      <c r="Q7" s="5">
        <v>16</v>
      </c>
      <c r="R7" s="5">
        <v>17</v>
      </c>
      <c r="S7" s="5">
        <v>18</v>
      </c>
      <c r="T7" s="5">
        <v>19</v>
      </c>
      <c r="U7" s="5">
        <v>20</v>
      </c>
      <c r="V7" s="5">
        <v>21</v>
      </c>
      <c r="W7" s="5">
        <v>22</v>
      </c>
      <c r="X7" s="5">
        <v>23</v>
      </c>
      <c r="Y7" s="5">
        <v>24</v>
      </c>
      <c r="Z7" s="5">
        <v>25</v>
      </c>
      <c r="AA7" s="6" t="s">
        <v>11</v>
      </c>
    </row>
    <row r="8" spans="1:57" ht="15" customHeight="1" x14ac:dyDescent="0.25">
      <c r="A8" s="61"/>
      <c r="B8" s="38"/>
      <c r="C8" s="73"/>
      <c r="D8" s="73"/>
      <c r="E8" s="73"/>
      <c r="F8" s="73"/>
      <c r="G8" s="73"/>
      <c r="H8" s="73"/>
      <c r="I8" s="73"/>
      <c r="J8" s="73"/>
      <c r="K8" s="73"/>
      <c r="L8" s="73"/>
      <c r="M8" s="73"/>
      <c r="N8" s="73"/>
      <c r="O8" s="73"/>
      <c r="P8" s="73"/>
      <c r="Q8" s="73"/>
      <c r="R8" s="73"/>
      <c r="S8" s="73"/>
      <c r="T8" s="73"/>
      <c r="U8" s="73"/>
      <c r="V8" s="73"/>
      <c r="W8" s="73"/>
      <c r="X8" s="73"/>
      <c r="Y8" s="73"/>
      <c r="Z8" s="73"/>
      <c r="AA8" s="7">
        <f>SUM(B8:U8)*4+SUM(V8:Z8)*4</f>
        <v>0</v>
      </c>
      <c r="BE8" s="3"/>
    </row>
    <row r="9" spans="1:57" ht="15" customHeight="1" x14ac:dyDescent="0.25">
      <c r="A9" s="61"/>
      <c r="B9" s="73"/>
      <c r="C9" s="73"/>
      <c r="D9" s="73"/>
      <c r="E9" s="73"/>
      <c r="F9" s="73"/>
      <c r="G9" s="73"/>
      <c r="H9" s="73"/>
      <c r="I9" s="73"/>
      <c r="J9" s="73"/>
      <c r="K9" s="73"/>
      <c r="L9" s="73"/>
      <c r="M9" s="73"/>
      <c r="N9" s="73"/>
      <c r="O9" s="73"/>
      <c r="P9" s="73"/>
      <c r="Q9" s="73"/>
      <c r="R9" s="73"/>
      <c r="S9" s="73"/>
      <c r="T9" s="73"/>
      <c r="U9" s="73"/>
      <c r="V9" s="73"/>
      <c r="W9" s="73"/>
      <c r="X9" s="73"/>
      <c r="Y9" s="73"/>
      <c r="Z9" s="73"/>
      <c r="AA9" s="7">
        <f t="shared" ref="AA9:AA31" si="0">SUM(B9:U9)*4+SUM(V9:Z9)*4</f>
        <v>0</v>
      </c>
      <c r="BE9" s="3"/>
    </row>
    <row r="10" spans="1:57" ht="15" customHeight="1" x14ac:dyDescent="0.25">
      <c r="A10" s="61"/>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
        <f t="shared" si="0"/>
        <v>0</v>
      </c>
      <c r="BE10" s="3"/>
    </row>
    <row r="11" spans="1:57" ht="15" customHeight="1" x14ac:dyDescent="0.25">
      <c r="A11" s="61"/>
      <c r="B11" s="73"/>
      <c r="C11" s="73"/>
      <c r="D11" s="73"/>
      <c r="E11" s="73"/>
      <c r="F11" s="73"/>
      <c r="G11" s="73"/>
      <c r="H11" s="73"/>
      <c r="I11" s="73"/>
      <c r="J11" s="73"/>
      <c r="K11" s="73"/>
      <c r="L11" s="73"/>
      <c r="M11" s="73"/>
      <c r="N11" s="73"/>
      <c r="O11" s="73"/>
      <c r="P11" s="73"/>
      <c r="Q11" s="73"/>
      <c r="R11" s="73"/>
      <c r="S11" s="73"/>
      <c r="T11" s="73"/>
      <c r="U11" s="73"/>
      <c r="V11" s="73"/>
      <c r="W11" s="73"/>
      <c r="X11" s="73"/>
      <c r="Y11" s="73"/>
      <c r="Z11" s="73"/>
      <c r="AA11" s="7">
        <f t="shared" si="0"/>
        <v>0</v>
      </c>
      <c r="BE11" s="3"/>
    </row>
    <row r="12" spans="1:57" ht="15" customHeight="1" x14ac:dyDescent="0.25">
      <c r="A12" s="61"/>
      <c r="B12" s="73"/>
      <c r="C12" s="73"/>
      <c r="D12" s="73"/>
      <c r="E12" s="73"/>
      <c r="F12" s="73"/>
      <c r="G12" s="73"/>
      <c r="H12" s="73"/>
      <c r="I12" s="73"/>
      <c r="J12" s="73"/>
      <c r="K12" s="73"/>
      <c r="L12" s="73"/>
      <c r="M12" s="73"/>
      <c r="N12" s="73"/>
      <c r="O12" s="73"/>
      <c r="P12" s="73"/>
      <c r="Q12" s="73"/>
      <c r="R12" s="73"/>
      <c r="S12" s="73"/>
      <c r="T12" s="73"/>
      <c r="U12" s="73"/>
      <c r="V12" s="73"/>
      <c r="W12" s="73"/>
      <c r="X12" s="73"/>
      <c r="Y12" s="73"/>
      <c r="Z12" s="73"/>
      <c r="AA12" s="7">
        <f t="shared" si="0"/>
        <v>0</v>
      </c>
      <c r="BE12" s="3"/>
    </row>
    <row r="13" spans="1:57" ht="15" customHeight="1" x14ac:dyDescent="0.25">
      <c r="A13" s="61"/>
      <c r="B13" s="73"/>
      <c r="C13" s="73"/>
      <c r="D13" s="73"/>
      <c r="E13" s="73"/>
      <c r="F13" s="73"/>
      <c r="G13" s="73"/>
      <c r="H13" s="73"/>
      <c r="I13" s="73"/>
      <c r="J13" s="73"/>
      <c r="K13" s="73"/>
      <c r="L13" s="73"/>
      <c r="M13" s="73"/>
      <c r="N13" s="73"/>
      <c r="O13" s="73"/>
      <c r="P13" s="73"/>
      <c r="Q13" s="73"/>
      <c r="R13" s="73"/>
      <c r="S13" s="73"/>
      <c r="T13" s="73"/>
      <c r="U13" s="73"/>
      <c r="V13" s="73"/>
      <c r="W13" s="73"/>
      <c r="X13" s="73"/>
      <c r="Y13" s="73"/>
      <c r="Z13" s="73"/>
      <c r="AA13" s="7">
        <f t="shared" si="0"/>
        <v>0</v>
      </c>
      <c r="BE13" s="3"/>
    </row>
    <row r="14" spans="1:57" ht="15" customHeight="1" x14ac:dyDescent="0.25">
      <c r="A14" s="61"/>
      <c r="B14" s="38"/>
      <c r="C14" s="38"/>
      <c r="D14" s="38"/>
      <c r="E14" s="38"/>
      <c r="F14" s="38"/>
      <c r="G14" s="38"/>
      <c r="H14" s="38"/>
      <c r="I14" s="38"/>
      <c r="J14" s="38"/>
      <c r="K14" s="38"/>
      <c r="L14" s="38"/>
      <c r="M14" s="38"/>
      <c r="N14" s="38"/>
      <c r="O14" s="38"/>
      <c r="P14" s="38"/>
      <c r="Q14" s="38"/>
      <c r="R14" s="38"/>
      <c r="S14" s="38"/>
      <c r="T14" s="38"/>
      <c r="U14" s="38"/>
      <c r="V14" s="38"/>
      <c r="W14" s="38"/>
      <c r="X14" s="60"/>
      <c r="Y14" s="60"/>
      <c r="Z14" s="38"/>
      <c r="AA14" s="7">
        <f t="shared" si="0"/>
        <v>0</v>
      </c>
      <c r="BE14" s="3"/>
    </row>
    <row r="15" spans="1:57" ht="15" customHeight="1" x14ac:dyDescent="0.25">
      <c r="A15" s="61"/>
      <c r="B15" s="38"/>
      <c r="C15" s="69"/>
      <c r="D15" s="69"/>
      <c r="E15" s="69"/>
      <c r="F15" s="69"/>
      <c r="G15" s="69"/>
      <c r="H15" s="69"/>
      <c r="I15" s="69"/>
      <c r="J15" s="69"/>
      <c r="K15" s="69"/>
      <c r="L15" s="69"/>
      <c r="M15" s="69"/>
      <c r="N15" s="69"/>
      <c r="O15" s="69"/>
      <c r="P15" s="69"/>
      <c r="Q15" s="69"/>
      <c r="R15" s="69"/>
      <c r="S15" s="69"/>
      <c r="T15" s="69"/>
      <c r="U15" s="69"/>
      <c r="V15" s="69"/>
      <c r="W15" s="69"/>
      <c r="X15" s="69"/>
      <c r="Y15" s="69"/>
      <c r="Z15" s="69"/>
      <c r="AA15" s="7">
        <f t="shared" si="0"/>
        <v>0</v>
      </c>
      <c r="BE15" s="3"/>
    </row>
    <row r="16" spans="1:57" ht="15" customHeight="1" x14ac:dyDescent="0.25">
      <c r="A16" s="61"/>
      <c r="B16" s="38"/>
      <c r="C16" s="38"/>
      <c r="D16" s="38"/>
      <c r="E16" s="38"/>
      <c r="F16" s="38"/>
      <c r="G16" s="38"/>
      <c r="H16" s="38"/>
      <c r="I16" s="38"/>
      <c r="J16" s="38"/>
      <c r="K16" s="38"/>
      <c r="L16" s="38"/>
      <c r="M16" s="38"/>
      <c r="N16" s="38"/>
      <c r="O16" s="38"/>
      <c r="P16" s="38"/>
      <c r="Q16" s="38"/>
      <c r="R16" s="38"/>
      <c r="S16" s="38"/>
      <c r="T16" s="38"/>
      <c r="U16" s="38"/>
      <c r="V16" s="38"/>
      <c r="W16" s="38"/>
      <c r="X16" s="60"/>
      <c r="Y16" s="60"/>
      <c r="Z16" s="38"/>
      <c r="AA16" s="7">
        <f t="shared" si="0"/>
        <v>0</v>
      </c>
      <c r="BE16" s="3"/>
    </row>
    <row r="17" spans="1:57" ht="15" customHeight="1" x14ac:dyDescent="0.25">
      <c r="A17" s="61"/>
      <c r="B17" s="38"/>
      <c r="C17" s="38"/>
      <c r="D17" s="38"/>
      <c r="E17" s="38"/>
      <c r="F17" s="38"/>
      <c r="G17" s="38"/>
      <c r="H17" s="38"/>
      <c r="I17" s="38"/>
      <c r="J17" s="38"/>
      <c r="K17" s="38"/>
      <c r="L17" s="38"/>
      <c r="M17" s="38"/>
      <c r="N17" s="38"/>
      <c r="O17" s="38"/>
      <c r="P17" s="38"/>
      <c r="Q17" s="38"/>
      <c r="R17" s="38"/>
      <c r="S17" s="38"/>
      <c r="T17" s="38"/>
      <c r="U17" s="38"/>
      <c r="V17" s="38"/>
      <c r="W17" s="38"/>
      <c r="X17" s="60"/>
      <c r="Y17" s="60"/>
      <c r="Z17" s="38"/>
      <c r="AA17" s="7">
        <f>SUM(B17:U17)*4+SUM(V17:Z17)*4</f>
        <v>0</v>
      </c>
      <c r="BE17" s="3"/>
    </row>
    <row r="18" spans="1:57" ht="15" customHeight="1" x14ac:dyDescent="0.25">
      <c r="A18" s="61"/>
      <c r="B18" s="38"/>
      <c r="C18" s="38"/>
      <c r="D18" s="38"/>
      <c r="E18" s="38"/>
      <c r="F18" s="38"/>
      <c r="G18" s="38"/>
      <c r="H18" s="38"/>
      <c r="I18" s="38"/>
      <c r="J18" s="38"/>
      <c r="K18" s="38"/>
      <c r="L18" s="38"/>
      <c r="M18" s="38"/>
      <c r="N18" s="38"/>
      <c r="O18" s="38"/>
      <c r="P18" s="38"/>
      <c r="Q18" s="38"/>
      <c r="R18" s="38"/>
      <c r="S18" s="38"/>
      <c r="T18" s="38"/>
      <c r="U18" s="38"/>
      <c r="V18" s="38"/>
      <c r="W18" s="38"/>
      <c r="X18" s="60"/>
      <c r="Y18" s="60"/>
      <c r="Z18" s="38"/>
      <c r="AA18" s="7">
        <f t="shared" si="0"/>
        <v>0</v>
      </c>
      <c r="BE18" s="3"/>
    </row>
    <row r="19" spans="1:57" ht="15" customHeight="1" x14ac:dyDescent="0.25">
      <c r="A19" s="61"/>
      <c r="B19" s="38"/>
      <c r="C19" s="38"/>
      <c r="D19" s="38"/>
      <c r="E19" s="38"/>
      <c r="F19" s="38"/>
      <c r="G19" s="38"/>
      <c r="H19" s="38"/>
      <c r="I19" s="38"/>
      <c r="J19" s="38"/>
      <c r="K19" s="38"/>
      <c r="L19" s="38"/>
      <c r="M19" s="38"/>
      <c r="N19" s="38"/>
      <c r="O19" s="38"/>
      <c r="P19" s="38"/>
      <c r="Q19" s="38"/>
      <c r="R19" s="38"/>
      <c r="S19" s="38"/>
      <c r="T19" s="38"/>
      <c r="U19" s="38"/>
      <c r="V19" s="38"/>
      <c r="W19" s="38"/>
      <c r="X19" s="60"/>
      <c r="Y19" s="60"/>
      <c r="Z19" s="38"/>
      <c r="AA19" s="7">
        <f t="shared" si="0"/>
        <v>0</v>
      </c>
      <c r="BE19" s="3"/>
    </row>
    <row r="20" spans="1:57" ht="15" customHeight="1" x14ac:dyDescent="0.25">
      <c r="A20" s="61"/>
      <c r="B20" s="38"/>
      <c r="C20" s="38"/>
      <c r="D20" s="38"/>
      <c r="E20" s="38"/>
      <c r="F20" s="38"/>
      <c r="G20" s="38"/>
      <c r="H20" s="38"/>
      <c r="I20" s="38"/>
      <c r="J20" s="38"/>
      <c r="K20" s="38"/>
      <c r="L20" s="38"/>
      <c r="M20" s="38"/>
      <c r="N20" s="38"/>
      <c r="O20" s="38"/>
      <c r="P20" s="38"/>
      <c r="Q20" s="38"/>
      <c r="R20" s="38"/>
      <c r="S20" s="38"/>
      <c r="T20" s="38"/>
      <c r="U20" s="38"/>
      <c r="V20" s="38"/>
      <c r="W20" s="38"/>
      <c r="X20" s="60"/>
      <c r="Y20" s="60"/>
      <c r="Z20" s="38"/>
      <c r="AA20" s="7">
        <f t="shared" si="0"/>
        <v>0</v>
      </c>
      <c r="BE20" s="3"/>
    </row>
    <row r="21" spans="1:57" ht="15" customHeight="1" x14ac:dyDescent="0.25">
      <c r="A21" s="61"/>
      <c r="B21" s="38"/>
      <c r="C21" s="38"/>
      <c r="D21" s="38"/>
      <c r="E21" s="38"/>
      <c r="F21" s="38"/>
      <c r="G21" s="38"/>
      <c r="H21" s="38"/>
      <c r="I21" s="38"/>
      <c r="J21" s="38"/>
      <c r="K21" s="38"/>
      <c r="L21" s="38"/>
      <c r="M21" s="38"/>
      <c r="N21" s="38"/>
      <c r="O21" s="38"/>
      <c r="P21" s="38"/>
      <c r="Q21" s="38"/>
      <c r="R21" s="38"/>
      <c r="S21" s="38"/>
      <c r="T21" s="38"/>
      <c r="U21" s="38"/>
      <c r="V21" s="38"/>
      <c r="W21" s="38"/>
      <c r="X21" s="60"/>
      <c r="Y21" s="60"/>
      <c r="Z21" s="38"/>
      <c r="AA21" s="7">
        <f t="shared" si="0"/>
        <v>0</v>
      </c>
      <c r="BE21" s="3"/>
    </row>
    <row r="22" spans="1:57" ht="15" customHeight="1" x14ac:dyDescent="0.25">
      <c r="A22" s="61"/>
      <c r="B22" s="38"/>
      <c r="C22" s="38"/>
      <c r="D22" s="38"/>
      <c r="E22" s="38"/>
      <c r="F22" s="38"/>
      <c r="G22" s="38"/>
      <c r="H22" s="38"/>
      <c r="I22" s="38"/>
      <c r="J22" s="38"/>
      <c r="K22" s="38"/>
      <c r="L22" s="38"/>
      <c r="M22" s="38"/>
      <c r="N22" s="38"/>
      <c r="O22" s="38"/>
      <c r="P22" s="38"/>
      <c r="Q22" s="38"/>
      <c r="R22" s="38"/>
      <c r="S22" s="38"/>
      <c r="T22" s="38"/>
      <c r="U22" s="38"/>
      <c r="V22" s="38"/>
      <c r="W22" s="38"/>
      <c r="X22" s="60"/>
      <c r="Y22" s="60"/>
      <c r="Z22" s="38"/>
      <c r="AA22" s="7">
        <f t="shared" si="0"/>
        <v>0</v>
      </c>
      <c r="BE22" s="3"/>
    </row>
    <row r="23" spans="1:57" ht="15" customHeight="1" x14ac:dyDescent="0.25">
      <c r="A23" s="61"/>
      <c r="B23" s="38"/>
      <c r="C23" s="38"/>
      <c r="D23" s="38"/>
      <c r="E23" s="38"/>
      <c r="F23" s="38"/>
      <c r="G23" s="38"/>
      <c r="H23" s="38"/>
      <c r="I23" s="38"/>
      <c r="J23" s="38"/>
      <c r="K23" s="38"/>
      <c r="L23" s="38"/>
      <c r="M23" s="38"/>
      <c r="N23" s="38"/>
      <c r="O23" s="38"/>
      <c r="P23" s="38"/>
      <c r="Q23" s="38"/>
      <c r="R23" s="38"/>
      <c r="S23" s="38"/>
      <c r="T23" s="38"/>
      <c r="U23" s="38"/>
      <c r="V23" s="38"/>
      <c r="W23" s="38"/>
      <c r="X23" s="60"/>
      <c r="Y23" s="60"/>
      <c r="Z23" s="38"/>
      <c r="AA23" s="7">
        <f t="shared" si="0"/>
        <v>0</v>
      </c>
      <c r="BE23" s="3"/>
    </row>
    <row r="24" spans="1:57" ht="15" customHeight="1" x14ac:dyDescent="0.25">
      <c r="A24" s="61"/>
      <c r="B24" s="38"/>
      <c r="C24" s="38"/>
      <c r="D24" s="38"/>
      <c r="E24" s="38"/>
      <c r="F24" s="38"/>
      <c r="G24" s="38"/>
      <c r="H24" s="38"/>
      <c r="I24" s="38"/>
      <c r="J24" s="38"/>
      <c r="K24" s="38"/>
      <c r="L24" s="38"/>
      <c r="M24" s="38"/>
      <c r="N24" s="38"/>
      <c r="O24" s="38"/>
      <c r="P24" s="38"/>
      <c r="Q24" s="38"/>
      <c r="R24" s="38"/>
      <c r="S24" s="38"/>
      <c r="T24" s="38"/>
      <c r="U24" s="38"/>
      <c r="V24" s="38"/>
      <c r="W24" s="38"/>
      <c r="X24" s="60"/>
      <c r="Y24" s="60"/>
      <c r="Z24" s="38"/>
      <c r="AA24" s="7">
        <f t="shared" si="0"/>
        <v>0</v>
      </c>
      <c r="BE24" s="3"/>
    </row>
    <row r="25" spans="1:57" ht="15" customHeight="1" x14ac:dyDescent="0.25">
      <c r="A25" s="61"/>
      <c r="B25" s="38"/>
      <c r="C25" s="38"/>
      <c r="D25" s="38"/>
      <c r="E25" s="38"/>
      <c r="F25" s="38"/>
      <c r="G25" s="38"/>
      <c r="H25" s="38"/>
      <c r="I25" s="38"/>
      <c r="J25" s="38"/>
      <c r="K25" s="38"/>
      <c r="L25" s="38"/>
      <c r="M25" s="38"/>
      <c r="N25" s="38"/>
      <c r="O25" s="38"/>
      <c r="P25" s="38"/>
      <c r="Q25" s="38"/>
      <c r="R25" s="38"/>
      <c r="S25" s="38"/>
      <c r="T25" s="38"/>
      <c r="U25" s="38"/>
      <c r="V25" s="38"/>
      <c r="W25" s="38"/>
      <c r="X25" s="60"/>
      <c r="Y25" s="60"/>
      <c r="Z25" s="38"/>
      <c r="AA25" s="7">
        <f t="shared" si="0"/>
        <v>0</v>
      </c>
      <c r="BE25" s="3"/>
    </row>
    <row r="26" spans="1:57" ht="15" customHeight="1" x14ac:dyDescent="0.25">
      <c r="A26" s="61"/>
      <c r="B26" s="38"/>
      <c r="C26" s="38"/>
      <c r="D26" s="38"/>
      <c r="E26" s="38"/>
      <c r="F26" s="38"/>
      <c r="G26" s="38"/>
      <c r="H26" s="38"/>
      <c r="I26" s="38"/>
      <c r="J26" s="38"/>
      <c r="K26" s="38"/>
      <c r="L26" s="38"/>
      <c r="M26" s="38"/>
      <c r="N26" s="38"/>
      <c r="O26" s="38"/>
      <c r="P26" s="38"/>
      <c r="Q26" s="38"/>
      <c r="R26" s="38"/>
      <c r="S26" s="38"/>
      <c r="T26" s="38"/>
      <c r="U26" s="38"/>
      <c r="V26" s="38"/>
      <c r="W26" s="38"/>
      <c r="X26" s="60"/>
      <c r="Y26" s="60"/>
      <c r="Z26" s="38"/>
      <c r="AA26" s="7">
        <f t="shared" si="0"/>
        <v>0</v>
      </c>
      <c r="BE26" s="3"/>
    </row>
    <row r="27" spans="1:57" ht="15" customHeight="1" x14ac:dyDescent="0.25">
      <c r="A27" s="61"/>
      <c r="B27" s="38"/>
      <c r="C27" s="59"/>
      <c r="D27" s="59"/>
      <c r="E27" s="59"/>
      <c r="F27" s="59"/>
      <c r="G27" s="59"/>
      <c r="H27" s="59"/>
      <c r="I27" s="59"/>
      <c r="J27" s="59"/>
      <c r="K27" s="59"/>
      <c r="L27" s="59"/>
      <c r="M27" s="59"/>
      <c r="N27" s="59"/>
      <c r="O27" s="59"/>
      <c r="P27" s="59"/>
      <c r="Q27" s="59"/>
      <c r="R27" s="59"/>
      <c r="S27" s="59"/>
      <c r="T27" s="59"/>
      <c r="U27" s="59"/>
      <c r="V27" s="59"/>
      <c r="W27" s="59"/>
      <c r="X27" s="60"/>
      <c r="Y27" s="60"/>
      <c r="Z27" s="59"/>
      <c r="AA27" s="7">
        <f t="shared" si="0"/>
        <v>0</v>
      </c>
      <c r="BE27" s="3"/>
    </row>
    <row r="28" spans="1:57" ht="15" customHeight="1" x14ac:dyDescent="0.25">
      <c r="A28" s="61"/>
      <c r="B28" s="38"/>
      <c r="C28" s="38"/>
      <c r="D28" s="38"/>
      <c r="E28" s="38"/>
      <c r="F28" s="38"/>
      <c r="G28" s="38"/>
      <c r="H28" s="38"/>
      <c r="I28" s="38"/>
      <c r="J28" s="38"/>
      <c r="K28" s="38"/>
      <c r="L28" s="38"/>
      <c r="M28" s="38"/>
      <c r="N28" s="38"/>
      <c r="O28" s="38"/>
      <c r="P28" s="38"/>
      <c r="Q28" s="38"/>
      <c r="R28" s="38"/>
      <c r="S28" s="38"/>
      <c r="T28" s="38"/>
      <c r="U28" s="38"/>
      <c r="V28" s="38"/>
      <c r="W28" s="38"/>
      <c r="X28" s="60"/>
      <c r="Y28" s="60"/>
      <c r="Z28" s="38"/>
      <c r="AA28" s="7">
        <f t="shared" si="0"/>
        <v>0</v>
      </c>
      <c r="BE28" s="3"/>
    </row>
    <row r="29" spans="1:57" ht="15" customHeight="1" x14ac:dyDescent="0.25">
      <c r="A29" s="61"/>
      <c r="B29" s="38"/>
      <c r="C29" s="38"/>
      <c r="D29" s="38"/>
      <c r="E29" s="38"/>
      <c r="F29" s="38"/>
      <c r="G29" s="38"/>
      <c r="H29" s="38"/>
      <c r="I29" s="38"/>
      <c r="J29" s="38"/>
      <c r="K29" s="38"/>
      <c r="L29" s="38"/>
      <c r="M29" s="38"/>
      <c r="N29" s="38"/>
      <c r="O29" s="38"/>
      <c r="P29" s="38"/>
      <c r="Q29" s="38"/>
      <c r="R29" s="38"/>
      <c r="S29" s="38"/>
      <c r="T29" s="38"/>
      <c r="U29" s="38"/>
      <c r="V29" s="38"/>
      <c r="W29" s="38"/>
      <c r="X29" s="60"/>
      <c r="Y29" s="60"/>
      <c r="Z29" s="38"/>
      <c r="AA29" s="7">
        <f t="shared" si="0"/>
        <v>0</v>
      </c>
      <c r="BE29" s="3"/>
    </row>
    <row r="30" spans="1:57" ht="15" customHeight="1" x14ac:dyDescent="0.25">
      <c r="A30" s="61"/>
      <c r="B30" s="38"/>
      <c r="C30" s="38"/>
      <c r="D30" s="38"/>
      <c r="E30" s="38"/>
      <c r="F30" s="38"/>
      <c r="G30" s="38"/>
      <c r="H30" s="38"/>
      <c r="I30" s="38"/>
      <c r="J30" s="38"/>
      <c r="K30" s="38"/>
      <c r="L30" s="38"/>
      <c r="M30" s="38"/>
      <c r="N30" s="38"/>
      <c r="O30" s="38"/>
      <c r="P30" s="38"/>
      <c r="Q30" s="38"/>
      <c r="R30" s="38"/>
      <c r="S30" s="38"/>
      <c r="T30" s="38"/>
      <c r="U30" s="38"/>
      <c r="V30" s="38"/>
      <c r="W30" s="38"/>
      <c r="X30" s="60"/>
      <c r="Y30" s="60"/>
      <c r="Z30" s="38"/>
      <c r="AA30" s="7">
        <f t="shared" si="0"/>
        <v>0</v>
      </c>
      <c r="BE30" s="3"/>
    </row>
    <row r="31" spans="1:57" ht="15" customHeight="1" x14ac:dyDescent="0.25">
      <c r="A31" s="61"/>
      <c r="B31" s="38"/>
      <c r="C31" s="38"/>
      <c r="D31" s="38"/>
      <c r="E31" s="38"/>
      <c r="F31" s="38"/>
      <c r="G31" s="38"/>
      <c r="H31" s="38"/>
      <c r="I31" s="38"/>
      <c r="J31" s="38"/>
      <c r="K31" s="38"/>
      <c r="L31" s="38"/>
      <c r="M31" s="38"/>
      <c r="N31" s="38"/>
      <c r="O31" s="38"/>
      <c r="P31" s="38"/>
      <c r="Q31" s="38"/>
      <c r="R31" s="38"/>
      <c r="S31" s="38"/>
      <c r="T31" s="38"/>
      <c r="U31" s="38"/>
      <c r="V31" s="38"/>
      <c r="W31" s="38"/>
      <c r="X31" s="60"/>
      <c r="Y31" s="60"/>
      <c r="Z31" s="38"/>
      <c r="AA31" s="7">
        <f t="shared" si="0"/>
        <v>0</v>
      </c>
      <c r="BE31" s="3"/>
    </row>
    <row r="32" spans="1:57" ht="15" customHeight="1" x14ac:dyDescent="0.25">
      <c r="A32" s="27" t="s">
        <v>21</v>
      </c>
      <c r="B32" s="7">
        <f>SUM(B8:B31)</f>
        <v>0</v>
      </c>
      <c r="C32" s="7">
        <f t="shared" ref="C32:W32" si="1">SUM(C8:C31)</f>
        <v>0</v>
      </c>
      <c r="D32" s="7">
        <f t="shared" si="1"/>
        <v>0</v>
      </c>
      <c r="E32" s="7">
        <f t="shared" si="1"/>
        <v>0</v>
      </c>
      <c r="F32" s="7">
        <f t="shared" si="1"/>
        <v>0</v>
      </c>
      <c r="G32" s="7">
        <f t="shared" si="1"/>
        <v>0</v>
      </c>
      <c r="H32" s="7">
        <f t="shared" si="1"/>
        <v>0</v>
      </c>
      <c r="I32" s="7">
        <f t="shared" si="1"/>
        <v>0</v>
      </c>
      <c r="J32" s="7">
        <f t="shared" si="1"/>
        <v>0</v>
      </c>
      <c r="K32" s="7">
        <f t="shared" si="1"/>
        <v>0</v>
      </c>
      <c r="L32" s="7">
        <f t="shared" si="1"/>
        <v>0</v>
      </c>
      <c r="M32" s="7">
        <f t="shared" si="1"/>
        <v>0</v>
      </c>
      <c r="N32" s="7">
        <f t="shared" si="1"/>
        <v>0</v>
      </c>
      <c r="O32" s="7">
        <f t="shared" si="1"/>
        <v>0</v>
      </c>
      <c r="P32" s="7">
        <f t="shared" si="1"/>
        <v>0</v>
      </c>
      <c r="Q32" s="7">
        <f t="shared" si="1"/>
        <v>0</v>
      </c>
      <c r="R32" s="7">
        <f t="shared" si="1"/>
        <v>0</v>
      </c>
      <c r="S32" s="7">
        <f t="shared" si="1"/>
        <v>0</v>
      </c>
      <c r="T32" s="7">
        <f t="shared" si="1"/>
        <v>0</v>
      </c>
      <c r="U32" s="7">
        <f t="shared" si="1"/>
        <v>0</v>
      </c>
      <c r="V32" s="7">
        <f t="shared" si="1"/>
        <v>0</v>
      </c>
      <c r="W32" s="7">
        <f t="shared" si="1"/>
        <v>0</v>
      </c>
      <c r="X32" s="7">
        <f>SUM(X8:X31)</f>
        <v>0</v>
      </c>
      <c r="Y32" s="7">
        <f>SUM(Y8:Y31)</f>
        <v>0</v>
      </c>
      <c r="Z32" s="7">
        <f>SUM(Z8:Z31)</f>
        <v>0</v>
      </c>
      <c r="AA32" s="84" t="e">
        <f>SUM(AA8:AA31)/COUNT(B8:B31)</f>
        <v>#DIV/0!</v>
      </c>
      <c r="BE32" s="3"/>
    </row>
    <row r="33" spans="1:57" ht="15" customHeight="1" x14ac:dyDescent="0.25">
      <c r="A33" s="27" t="s">
        <v>22</v>
      </c>
      <c r="B33" s="7" t="e">
        <f>B32/COUNT(B8:B31)*100</f>
        <v>#DIV/0!</v>
      </c>
      <c r="C33" s="7" t="e">
        <f t="shared" ref="C33:W33" si="2">C32/COUNT(C8:C31)*100</f>
        <v>#DIV/0!</v>
      </c>
      <c r="D33" s="7" t="e">
        <f t="shared" si="2"/>
        <v>#DIV/0!</v>
      </c>
      <c r="E33" s="7" t="e">
        <f t="shared" si="2"/>
        <v>#DIV/0!</v>
      </c>
      <c r="F33" s="7" t="e">
        <f t="shared" si="2"/>
        <v>#DIV/0!</v>
      </c>
      <c r="G33" s="7" t="e">
        <f t="shared" si="2"/>
        <v>#DIV/0!</v>
      </c>
      <c r="H33" s="7" t="e">
        <f t="shared" si="2"/>
        <v>#DIV/0!</v>
      </c>
      <c r="I33" s="7" t="e">
        <f t="shared" si="2"/>
        <v>#DIV/0!</v>
      </c>
      <c r="J33" s="7" t="e">
        <f t="shared" si="2"/>
        <v>#DIV/0!</v>
      </c>
      <c r="K33" s="7" t="e">
        <f t="shared" si="2"/>
        <v>#DIV/0!</v>
      </c>
      <c r="L33" s="7" t="e">
        <f t="shared" si="2"/>
        <v>#DIV/0!</v>
      </c>
      <c r="M33" s="7" t="e">
        <f t="shared" si="2"/>
        <v>#DIV/0!</v>
      </c>
      <c r="N33" s="7" t="e">
        <f t="shared" si="2"/>
        <v>#DIV/0!</v>
      </c>
      <c r="O33" s="7" t="e">
        <f t="shared" si="2"/>
        <v>#DIV/0!</v>
      </c>
      <c r="P33" s="7" t="e">
        <f t="shared" si="2"/>
        <v>#DIV/0!</v>
      </c>
      <c r="Q33" s="7" t="e">
        <f t="shared" si="2"/>
        <v>#DIV/0!</v>
      </c>
      <c r="R33" s="7" t="e">
        <f t="shared" si="2"/>
        <v>#DIV/0!</v>
      </c>
      <c r="S33" s="7" t="e">
        <f t="shared" si="2"/>
        <v>#DIV/0!</v>
      </c>
      <c r="T33" s="7" t="e">
        <f t="shared" si="2"/>
        <v>#DIV/0!</v>
      </c>
      <c r="U33" s="7" t="e">
        <f t="shared" si="2"/>
        <v>#DIV/0!</v>
      </c>
      <c r="V33" s="7" t="e">
        <f t="shared" si="2"/>
        <v>#DIV/0!</v>
      </c>
      <c r="W33" s="7" t="e">
        <f t="shared" si="2"/>
        <v>#DIV/0!</v>
      </c>
      <c r="X33" s="7" t="e">
        <f>X32/COUNT(X8:X31)*100</f>
        <v>#DIV/0!</v>
      </c>
      <c r="Y33" s="7" t="e">
        <f>Y32/COUNT(Y8:Y31)*100</f>
        <v>#DIV/0!</v>
      </c>
      <c r="Z33" s="7" t="e">
        <f>Z32/COUNT(Z8:Z31)*100</f>
        <v>#DIV/0!</v>
      </c>
      <c r="AA33" s="85"/>
      <c r="BE33" s="3"/>
    </row>
    <row r="34" spans="1:57" ht="15" customHeight="1" x14ac:dyDescent="0.25"/>
    <row r="35" spans="1:57" ht="15" customHeight="1" x14ac:dyDescent="0.25">
      <c r="A35" s="19" t="s">
        <v>12</v>
      </c>
      <c r="B35" s="11"/>
      <c r="C35" s="11"/>
      <c r="D35" s="11"/>
      <c r="E35" s="11"/>
      <c r="F35" s="11"/>
      <c r="G35" s="11"/>
      <c r="H35" s="11"/>
      <c r="I35" s="11"/>
      <c r="J35" s="11"/>
      <c r="K35" s="11"/>
      <c r="L35" s="11"/>
      <c r="M35" s="11"/>
      <c r="N35" s="11"/>
      <c r="O35" s="11"/>
      <c r="P35" s="11"/>
      <c r="Q35" s="11"/>
      <c r="R35" s="11"/>
      <c r="S35" s="11"/>
      <c r="T35" s="11"/>
      <c r="U35" s="11"/>
      <c r="V35" s="12"/>
      <c r="X35" s="86" t="s">
        <v>13</v>
      </c>
      <c r="Y35" s="87"/>
      <c r="Z35" s="87"/>
      <c r="AA35" s="88"/>
      <c r="BE35" s="3"/>
    </row>
    <row r="36" spans="1:57" ht="15" customHeight="1" x14ac:dyDescent="0.25">
      <c r="A36" s="13"/>
      <c r="B36" s="14"/>
      <c r="C36" s="14"/>
      <c r="D36" s="14"/>
      <c r="E36" s="14"/>
      <c r="F36" s="14"/>
      <c r="G36" s="14"/>
      <c r="H36" s="14"/>
      <c r="I36" s="14"/>
      <c r="J36" s="14"/>
      <c r="K36" s="14"/>
      <c r="L36" s="14"/>
      <c r="M36" s="14"/>
      <c r="N36" s="14"/>
      <c r="O36" s="14"/>
      <c r="P36" s="14"/>
      <c r="Q36" s="14"/>
      <c r="R36" s="14"/>
      <c r="S36" s="14"/>
      <c r="T36" s="14"/>
      <c r="U36" s="14"/>
      <c r="V36" s="15"/>
      <c r="X36" s="89" t="s">
        <v>14</v>
      </c>
      <c r="Y36" s="90"/>
      <c r="Z36" s="76"/>
      <c r="AA36" s="77"/>
      <c r="BE36" s="3"/>
    </row>
    <row r="37" spans="1:57" ht="15" customHeight="1" x14ac:dyDescent="0.25">
      <c r="A37" s="13"/>
      <c r="B37" s="14"/>
      <c r="C37" s="14"/>
      <c r="D37" s="14"/>
      <c r="E37" s="14"/>
      <c r="F37" s="14"/>
      <c r="G37" s="14"/>
      <c r="H37" s="14"/>
      <c r="I37" s="14"/>
      <c r="J37" s="14"/>
      <c r="K37" s="14"/>
      <c r="L37" s="14"/>
      <c r="M37" s="14"/>
      <c r="N37" s="14"/>
      <c r="O37" s="14"/>
      <c r="P37" s="14"/>
      <c r="Q37" s="14"/>
      <c r="R37" s="14"/>
      <c r="S37" s="14"/>
      <c r="T37" s="14"/>
      <c r="U37" s="14"/>
      <c r="V37" s="15"/>
      <c r="X37" s="91" t="s">
        <v>15</v>
      </c>
      <c r="Y37" s="92"/>
      <c r="Z37" s="76"/>
      <c r="AA37" s="77"/>
      <c r="BE37" s="3"/>
    </row>
    <row r="38" spans="1:57" ht="15" customHeight="1" x14ac:dyDescent="0.25">
      <c r="A38" s="13"/>
      <c r="B38" s="14"/>
      <c r="C38" s="14"/>
      <c r="D38" s="14"/>
      <c r="E38" s="14"/>
      <c r="F38" s="14"/>
      <c r="G38" s="14"/>
      <c r="H38" s="14"/>
      <c r="I38" s="14"/>
      <c r="J38" s="14"/>
      <c r="K38" s="14"/>
      <c r="L38" s="14"/>
      <c r="M38" s="14"/>
      <c r="N38" s="14"/>
      <c r="O38" s="14"/>
      <c r="P38" s="14"/>
      <c r="Q38" s="14"/>
      <c r="R38" s="14"/>
      <c r="S38" s="14"/>
      <c r="T38" s="14"/>
      <c r="U38" s="14"/>
      <c r="V38" s="15"/>
      <c r="X38" s="78" t="s">
        <v>16</v>
      </c>
      <c r="Y38" s="79"/>
      <c r="Z38" s="76"/>
      <c r="AA38" s="77"/>
      <c r="BE38" s="3"/>
    </row>
    <row r="39" spans="1:57" ht="15" customHeight="1" x14ac:dyDescent="0.25">
      <c r="A39" s="13"/>
      <c r="B39" s="14"/>
      <c r="C39" s="14"/>
      <c r="D39" s="14"/>
      <c r="E39" s="14"/>
      <c r="F39" s="14"/>
      <c r="G39" s="14"/>
      <c r="H39" s="14"/>
      <c r="I39" s="14"/>
      <c r="J39" s="14"/>
      <c r="K39" s="14"/>
      <c r="L39" s="14"/>
      <c r="M39" s="14"/>
      <c r="N39" s="14"/>
      <c r="O39" s="14"/>
      <c r="P39" s="14"/>
      <c r="Q39" s="14"/>
      <c r="R39" s="14"/>
      <c r="S39" s="14"/>
      <c r="T39" s="14"/>
      <c r="U39" s="14"/>
      <c r="V39" s="15"/>
      <c r="X39" s="80" t="s">
        <v>17</v>
      </c>
      <c r="Y39" s="81"/>
      <c r="Z39" s="76"/>
      <c r="AA39" s="77"/>
      <c r="BE39" s="3"/>
    </row>
    <row r="40" spans="1:57" ht="15" customHeight="1" x14ac:dyDescent="0.25">
      <c r="A40" s="13"/>
      <c r="B40" s="14"/>
      <c r="C40" s="14"/>
      <c r="D40" s="14"/>
      <c r="E40" s="14"/>
      <c r="F40" s="14"/>
      <c r="G40" s="14"/>
      <c r="H40" s="14"/>
      <c r="I40" s="14"/>
      <c r="J40" s="14"/>
      <c r="K40" s="14"/>
      <c r="L40" s="14"/>
      <c r="M40" s="14"/>
      <c r="N40" s="14"/>
      <c r="O40" s="14"/>
      <c r="P40" s="14"/>
      <c r="Q40" s="14"/>
      <c r="R40" s="14"/>
      <c r="S40" s="14"/>
      <c r="T40" s="14"/>
      <c r="U40" s="14"/>
      <c r="V40" s="15"/>
      <c r="X40" s="82" t="s">
        <v>18</v>
      </c>
      <c r="Y40" s="83"/>
      <c r="Z40" s="76"/>
      <c r="AA40" s="77"/>
      <c r="BE40" s="3"/>
    </row>
    <row r="41" spans="1:57" ht="15" customHeight="1" x14ac:dyDescent="0.25">
      <c r="A41" s="16"/>
      <c r="B41" s="17"/>
      <c r="C41" s="17"/>
      <c r="D41" s="17"/>
      <c r="E41" s="17"/>
      <c r="F41" s="17"/>
      <c r="G41" s="17"/>
      <c r="H41" s="17"/>
      <c r="I41" s="17"/>
      <c r="J41" s="17"/>
      <c r="K41" s="17"/>
      <c r="L41" s="17"/>
      <c r="M41" s="17"/>
      <c r="N41" s="17"/>
      <c r="O41" s="17"/>
      <c r="P41" s="17"/>
      <c r="Q41" s="17"/>
      <c r="R41" s="17"/>
      <c r="S41" s="17"/>
      <c r="T41" s="17"/>
      <c r="U41" s="17"/>
      <c r="V41" s="18"/>
      <c r="X41" s="74" t="s">
        <v>19</v>
      </c>
      <c r="Y41" s="75"/>
      <c r="Z41" s="76"/>
      <c r="AA41" s="77"/>
      <c r="BE41" s="3"/>
    </row>
    <row r="42" spans="1:57" ht="15" customHeight="1" x14ac:dyDescent="0.25">
      <c r="A42" s="14"/>
      <c r="B42" s="14"/>
      <c r="C42" s="14"/>
      <c r="D42" s="14"/>
      <c r="E42" s="14"/>
      <c r="F42" s="14"/>
      <c r="G42" s="14"/>
      <c r="H42" s="14"/>
      <c r="I42" s="14"/>
      <c r="J42" s="14"/>
      <c r="K42" s="14"/>
      <c r="L42" s="14"/>
      <c r="M42" s="14"/>
      <c r="N42" s="14"/>
      <c r="O42" s="14"/>
      <c r="T42" s="8"/>
      <c r="BE42" s="3"/>
    </row>
    <row r="43" spans="1:57" ht="15" customHeight="1" x14ac:dyDescent="0.25">
      <c r="T43" s="8"/>
      <c r="BE43" s="3"/>
    </row>
    <row r="44" spans="1:57" ht="15" customHeight="1" x14ac:dyDescent="0.25"/>
    <row r="45" spans="1:57" ht="15" customHeight="1" x14ac:dyDescent="0.25"/>
    <row r="46" spans="1:57" ht="15" customHeight="1" x14ac:dyDescent="0.25"/>
    <row r="47" spans="1:57" ht="15" customHeight="1" x14ac:dyDescent="0.25"/>
    <row r="48" spans="1:57"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sheetData>
  <mergeCells count="14">
    <mergeCell ref="AA32:AA33"/>
    <mergeCell ref="Z36:AA36"/>
    <mergeCell ref="Z37:AA37"/>
    <mergeCell ref="X35:AA35"/>
    <mergeCell ref="X36:Y36"/>
    <mergeCell ref="X37:Y37"/>
    <mergeCell ref="Z41:AA41"/>
    <mergeCell ref="Z38:AA38"/>
    <mergeCell ref="Z39:AA39"/>
    <mergeCell ref="Z40:AA40"/>
    <mergeCell ref="X38:Y38"/>
    <mergeCell ref="X39:Y39"/>
    <mergeCell ref="X40:Y40"/>
    <mergeCell ref="X41:Y41"/>
  </mergeCells>
  <conditionalFormatting sqref="B33:Z33">
    <cfRule type="cellIs" dxfId="233" priority="7" operator="greaterThanOrEqual">
      <formula>90</formula>
    </cfRule>
    <cfRule type="cellIs" dxfId="232" priority="8" operator="between">
      <formula>80</formula>
      <formula>89.99</formula>
    </cfRule>
    <cfRule type="cellIs" dxfId="231" priority="9" operator="between">
      <formula>70</formula>
      <formula>79.99</formula>
    </cfRule>
    <cfRule type="cellIs" dxfId="230" priority="10" operator="between">
      <formula>60</formula>
      <formula>69.99</formula>
    </cfRule>
    <cfRule type="cellIs" dxfId="229" priority="11" operator="between">
      <formula>50</formula>
      <formula>59.99</formula>
    </cfRule>
    <cfRule type="cellIs" dxfId="228" priority="12" operator="lessThanOrEqual">
      <formula>49.99</formula>
    </cfRule>
  </conditionalFormatting>
  <conditionalFormatting sqref="AA8:AA31">
    <cfRule type="cellIs" dxfId="227" priority="1" operator="greaterThanOrEqual">
      <formula>90</formula>
    </cfRule>
    <cfRule type="cellIs" dxfId="226" priority="2" operator="between">
      <formula>80</formula>
      <formula>89.99</formula>
    </cfRule>
    <cfRule type="cellIs" dxfId="225" priority="3" operator="between">
      <formula>70</formula>
      <formula>79.99</formula>
    </cfRule>
    <cfRule type="cellIs" dxfId="224" priority="4" operator="between">
      <formula>60</formula>
      <formula>69.99</formula>
    </cfRule>
    <cfRule type="cellIs" dxfId="223" priority="5" operator="between">
      <formula>50</formula>
      <formula>59.99</formula>
    </cfRule>
    <cfRule type="cellIs" dxfId="222"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Q101"/>
  <sheetViews>
    <sheetView showGridLines="0" workbookViewId="0"/>
  </sheetViews>
  <sheetFormatPr defaultRowHeight="15" x14ac:dyDescent="0.25"/>
  <cols>
    <col min="1" max="1" width="26.140625" style="3" customWidth="1"/>
    <col min="2" max="18" width="7.140625" style="3" customWidth="1"/>
    <col min="19" max="16384" width="9.140625" style="3"/>
  </cols>
  <sheetData>
    <row r="1" spans="1:17" ht="15" customHeight="1" x14ac:dyDescent="0.25">
      <c r="A1" s="26" t="s">
        <v>20</v>
      </c>
    </row>
    <row r="2" spans="1:17" s="10" customFormat="1" ht="15" customHeight="1" x14ac:dyDescent="0.3">
      <c r="A2" s="9" t="s">
        <v>161</v>
      </c>
      <c r="B2" s="23"/>
      <c r="C2" s="23"/>
      <c r="D2" s="23"/>
      <c r="E2" s="23"/>
      <c r="F2" s="23"/>
      <c r="G2" s="23"/>
      <c r="H2" s="23"/>
      <c r="I2" s="23"/>
      <c r="J2" s="23"/>
      <c r="K2" s="23"/>
      <c r="L2" s="23"/>
    </row>
    <row r="3" spans="1:17" ht="15" customHeight="1" x14ac:dyDescent="0.25">
      <c r="A3" s="9" t="s">
        <v>67</v>
      </c>
    </row>
    <row r="4" spans="1:17" ht="10.5" customHeight="1" x14ac:dyDescent="0.2">
      <c r="A4" s="54"/>
      <c r="B4" s="44"/>
      <c r="C4" s="44"/>
      <c r="D4" s="44"/>
      <c r="E4" s="44"/>
      <c r="F4" s="44"/>
      <c r="G4" s="44"/>
      <c r="H4" s="44"/>
      <c r="I4" s="44"/>
      <c r="J4" s="44"/>
      <c r="K4" s="44"/>
      <c r="L4" s="44"/>
    </row>
    <row r="5" spans="1:17" ht="10.5" customHeight="1" x14ac:dyDescent="0.2">
      <c r="A5" s="54"/>
      <c r="B5" s="44"/>
      <c r="C5" s="44"/>
      <c r="D5" s="44"/>
      <c r="E5" s="44"/>
      <c r="F5" s="44"/>
      <c r="G5" s="44"/>
    </row>
    <row r="6" spans="1:17" s="22" customFormat="1" ht="10.5" customHeight="1" x14ac:dyDescent="0.25">
      <c r="A6" s="32"/>
      <c r="B6" s="20" t="s">
        <v>39</v>
      </c>
      <c r="C6" s="20" t="s">
        <v>46</v>
      </c>
      <c r="D6" s="20" t="s">
        <v>46</v>
      </c>
      <c r="E6" s="20" t="s">
        <v>39</v>
      </c>
      <c r="F6" s="20" t="s">
        <v>39</v>
      </c>
      <c r="G6" s="20" t="s">
        <v>39</v>
      </c>
      <c r="H6" s="20" t="s">
        <v>39</v>
      </c>
      <c r="I6" s="20" t="s">
        <v>39</v>
      </c>
      <c r="J6" s="20" t="s">
        <v>39</v>
      </c>
      <c r="K6" s="20" t="s">
        <v>39</v>
      </c>
      <c r="L6" s="20" t="s">
        <v>39</v>
      </c>
      <c r="M6" s="20" t="s">
        <v>39</v>
      </c>
      <c r="N6" s="20" t="s">
        <v>39</v>
      </c>
      <c r="O6" s="20" t="s">
        <v>39</v>
      </c>
      <c r="P6" s="20" t="s">
        <v>36</v>
      </c>
      <c r="Q6" s="20" t="s">
        <v>36</v>
      </c>
    </row>
    <row r="7" spans="1:17" s="4" customFormat="1" ht="15" customHeight="1" x14ac:dyDescent="0.25">
      <c r="A7" s="46" t="s">
        <v>10</v>
      </c>
      <c r="B7" s="46">
        <v>1</v>
      </c>
      <c r="C7" s="46">
        <v>2</v>
      </c>
      <c r="D7" s="46">
        <v>3</v>
      </c>
      <c r="E7" s="46">
        <v>4</v>
      </c>
      <c r="F7" s="46">
        <v>5</v>
      </c>
      <c r="G7" s="46">
        <v>6</v>
      </c>
      <c r="H7" s="46">
        <v>7</v>
      </c>
      <c r="I7" s="46">
        <v>8</v>
      </c>
      <c r="J7" s="46">
        <v>9</v>
      </c>
      <c r="K7" s="46">
        <v>10</v>
      </c>
      <c r="L7" s="46">
        <v>11</v>
      </c>
      <c r="M7" s="46">
        <v>12</v>
      </c>
      <c r="N7" s="46">
        <v>13</v>
      </c>
      <c r="O7" s="46">
        <v>14</v>
      </c>
      <c r="P7" s="46">
        <v>15</v>
      </c>
      <c r="Q7" s="46">
        <v>16</v>
      </c>
    </row>
    <row r="8" spans="1:17" ht="15" customHeight="1" x14ac:dyDescent="0.25">
      <c r="A8" s="61"/>
      <c r="B8" s="53"/>
      <c r="C8" s="53"/>
      <c r="D8" s="53"/>
      <c r="E8" s="53"/>
      <c r="F8" s="53"/>
      <c r="G8" s="53"/>
      <c r="H8" s="53"/>
      <c r="I8" s="53"/>
      <c r="J8" s="53"/>
      <c r="K8" s="53"/>
      <c r="L8" s="60"/>
      <c r="M8" s="60"/>
      <c r="N8" s="60"/>
      <c r="O8" s="60"/>
      <c r="P8" s="60"/>
      <c r="Q8" s="60"/>
    </row>
    <row r="9" spans="1:17" ht="15" customHeight="1" x14ac:dyDescent="0.25">
      <c r="A9" s="61"/>
      <c r="B9" s="53"/>
      <c r="C9" s="53"/>
      <c r="D9" s="53"/>
      <c r="E9" s="53"/>
      <c r="F9" s="53"/>
      <c r="G9" s="53"/>
      <c r="H9" s="53"/>
      <c r="I9" s="53"/>
      <c r="J9" s="53"/>
      <c r="K9" s="53"/>
      <c r="L9" s="60"/>
      <c r="M9" s="60"/>
      <c r="N9" s="60"/>
      <c r="O9" s="60"/>
      <c r="P9" s="60"/>
      <c r="Q9" s="60"/>
    </row>
    <row r="10" spans="1:17" ht="15" customHeight="1" x14ac:dyDescent="0.25">
      <c r="A10" s="61"/>
      <c r="B10" s="53"/>
      <c r="C10" s="53"/>
      <c r="D10" s="53"/>
      <c r="E10" s="53"/>
      <c r="F10" s="53"/>
      <c r="G10" s="53"/>
      <c r="H10" s="53"/>
      <c r="I10" s="53"/>
      <c r="J10" s="53"/>
      <c r="K10" s="53"/>
      <c r="L10" s="60"/>
      <c r="M10" s="60"/>
      <c r="N10" s="60"/>
      <c r="O10" s="60"/>
      <c r="P10" s="60"/>
      <c r="Q10" s="60"/>
    </row>
    <row r="11" spans="1:17" ht="15" customHeight="1" x14ac:dyDescent="0.25">
      <c r="A11" s="61"/>
      <c r="B11" s="53"/>
      <c r="C11" s="53"/>
      <c r="D11" s="53"/>
      <c r="E11" s="53"/>
      <c r="F11" s="53"/>
      <c r="G11" s="53"/>
      <c r="H11" s="53"/>
      <c r="I11" s="53"/>
      <c r="J11" s="53"/>
      <c r="K11" s="53"/>
      <c r="L11" s="60"/>
      <c r="M11" s="60"/>
      <c r="N11" s="60"/>
      <c r="O11" s="60"/>
      <c r="P11" s="60"/>
      <c r="Q11" s="60"/>
    </row>
    <row r="12" spans="1:17" ht="15" customHeight="1" x14ac:dyDescent="0.25">
      <c r="A12" s="61"/>
      <c r="B12" s="53"/>
      <c r="C12" s="53"/>
      <c r="D12" s="53"/>
      <c r="E12" s="53"/>
      <c r="F12" s="53"/>
      <c r="G12" s="53"/>
      <c r="H12" s="53"/>
      <c r="I12" s="53"/>
      <c r="J12" s="53"/>
      <c r="K12" s="53"/>
      <c r="L12" s="60"/>
      <c r="M12" s="60"/>
      <c r="N12" s="60"/>
      <c r="O12" s="60"/>
      <c r="P12" s="60"/>
      <c r="Q12" s="60"/>
    </row>
    <row r="13" spans="1:17" ht="15" customHeight="1" x14ac:dyDescent="0.25">
      <c r="A13" s="61"/>
      <c r="B13" s="53"/>
      <c r="C13" s="53"/>
      <c r="D13" s="53"/>
      <c r="E13" s="53"/>
      <c r="F13" s="53"/>
      <c r="G13" s="53"/>
      <c r="H13" s="53"/>
      <c r="I13" s="53"/>
      <c r="J13" s="53"/>
      <c r="K13" s="53"/>
      <c r="L13" s="60"/>
      <c r="M13" s="60"/>
      <c r="N13" s="60"/>
      <c r="O13" s="60"/>
      <c r="P13" s="60"/>
      <c r="Q13" s="60"/>
    </row>
    <row r="14" spans="1:17" ht="15" customHeight="1" x14ac:dyDescent="0.25">
      <c r="A14" s="61"/>
      <c r="B14" s="53"/>
      <c r="C14" s="53"/>
      <c r="D14" s="53"/>
      <c r="E14" s="53"/>
      <c r="F14" s="53"/>
      <c r="G14" s="53"/>
      <c r="H14" s="53"/>
      <c r="I14" s="53"/>
      <c r="J14" s="53"/>
      <c r="K14" s="53"/>
      <c r="L14" s="60"/>
      <c r="M14" s="60"/>
      <c r="N14" s="60"/>
      <c r="O14" s="60"/>
      <c r="P14" s="60"/>
      <c r="Q14" s="60"/>
    </row>
    <row r="15" spans="1:17" ht="15" customHeight="1" x14ac:dyDescent="0.25">
      <c r="A15" s="61"/>
      <c r="B15" s="53"/>
      <c r="C15" s="53"/>
      <c r="D15" s="53"/>
      <c r="E15" s="53"/>
      <c r="F15" s="53"/>
      <c r="G15" s="53"/>
      <c r="H15" s="53"/>
      <c r="I15" s="53"/>
      <c r="J15" s="53"/>
      <c r="K15" s="53"/>
      <c r="L15" s="60"/>
      <c r="M15" s="60"/>
      <c r="N15" s="60"/>
      <c r="O15" s="60"/>
      <c r="P15" s="60"/>
      <c r="Q15" s="60"/>
    </row>
    <row r="16" spans="1:17" ht="15" customHeight="1" x14ac:dyDescent="0.25">
      <c r="A16" s="61"/>
      <c r="B16" s="53"/>
      <c r="C16" s="53"/>
      <c r="D16" s="53"/>
      <c r="E16" s="53"/>
      <c r="F16" s="53"/>
      <c r="G16" s="53"/>
      <c r="H16" s="53"/>
      <c r="I16" s="53"/>
      <c r="J16" s="53"/>
      <c r="K16" s="53"/>
      <c r="L16" s="60"/>
      <c r="M16" s="60"/>
      <c r="N16" s="60"/>
      <c r="O16" s="60"/>
      <c r="P16" s="60"/>
      <c r="Q16" s="60"/>
    </row>
    <row r="17" spans="1:17" ht="15" customHeight="1" x14ac:dyDescent="0.25">
      <c r="A17" s="61"/>
      <c r="B17" s="53"/>
      <c r="C17" s="53"/>
      <c r="D17" s="53"/>
      <c r="E17" s="53"/>
      <c r="F17" s="53"/>
      <c r="G17" s="53"/>
      <c r="H17" s="53"/>
      <c r="I17" s="53"/>
      <c r="J17" s="53"/>
      <c r="K17" s="53"/>
      <c r="L17" s="60"/>
      <c r="M17" s="60"/>
      <c r="N17" s="60"/>
      <c r="O17" s="60"/>
      <c r="P17" s="60"/>
      <c r="Q17" s="60"/>
    </row>
    <row r="18" spans="1:17" ht="15" customHeight="1" x14ac:dyDescent="0.25">
      <c r="A18" s="61"/>
      <c r="B18" s="53"/>
      <c r="C18" s="53"/>
      <c r="D18" s="53"/>
      <c r="E18" s="53"/>
      <c r="F18" s="53"/>
      <c r="G18" s="53"/>
      <c r="H18" s="53"/>
      <c r="I18" s="53"/>
      <c r="J18" s="53"/>
      <c r="K18" s="53"/>
      <c r="L18" s="60"/>
      <c r="M18" s="60"/>
      <c r="N18" s="60"/>
      <c r="O18" s="60"/>
      <c r="P18" s="60"/>
      <c r="Q18" s="60"/>
    </row>
    <row r="19" spans="1:17" ht="15" customHeight="1" x14ac:dyDescent="0.25">
      <c r="A19" s="61"/>
      <c r="B19" s="53"/>
      <c r="C19" s="53"/>
      <c r="D19" s="53"/>
      <c r="E19" s="53"/>
      <c r="F19" s="53"/>
      <c r="G19" s="53"/>
      <c r="H19" s="53"/>
      <c r="I19" s="53"/>
      <c r="J19" s="53"/>
      <c r="K19" s="53"/>
      <c r="L19" s="60"/>
      <c r="M19" s="60"/>
      <c r="N19" s="60"/>
      <c r="O19" s="60"/>
      <c r="P19" s="60"/>
      <c r="Q19" s="60"/>
    </row>
    <row r="20" spans="1:17" ht="15" customHeight="1" x14ac:dyDescent="0.25">
      <c r="A20" s="61"/>
      <c r="B20" s="53"/>
      <c r="C20" s="53"/>
      <c r="D20" s="53"/>
      <c r="E20" s="53"/>
      <c r="F20" s="53"/>
      <c r="G20" s="53"/>
      <c r="H20" s="53"/>
      <c r="I20" s="53"/>
      <c r="J20" s="53"/>
      <c r="K20" s="53"/>
      <c r="L20" s="60"/>
      <c r="M20" s="60"/>
      <c r="N20" s="60"/>
      <c r="O20" s="60"/>
      <c r="P20" s="60"/>
      <c r="Q20" s="60"/>
    </row>
    <row r="21" spans="1:17" ht="15" customHeight="1" x14ac:dyDescent="0.25">
      <c r="A21" s="61"/>
      <c r="B21" s="53"/>
      <c r="C21" s="53"/>
      <c r="D21" s="53"/>
      <c r="E21" s="53"/>
      <c r="F21" s="53"/>
      <c r="G21" s="53"/>
      <c r="H21" s="53"/>
      <c r="I21" s="53"/>
      <c r="J21" s="53"/>
      <c r="K21" s="53"/>
      <c r="L21" s="60"/>
      <c r="M21" s="60"/>
      <c r="N21" s="60"/>
      <c r="O21" s="60"/>
      <c r="P21" s="60"/>
      <c r="Q21" s="60"/>
    </row>
    <row r="22" spans="1:17" ht="15" customHeight="1" x14ac:dyDescent="0.25">
      <c r="A22" s="61"/>
      <c r="B22" s="53"/>
      <c r="C22" s="69"/>
      <c r="D22" s="69"/>
      <c r="E22" s="69"/>
      <c r="F22" s="69"/>
      <c r="G22" s="69"/>
      <c r="H22" s="69"/>
      <c r="I22" s="69"/>
      <c r="J22" s="69"/>
      <c r="K22" s="69"/>
      <c r="L22" s="69"/>
      <c r="M22" s="69"/>
      <c r="N22" s="69"/>
      <c r="O22" s="69"/>
      <c r="P22" s="69"/>
      <c r="Q22" s="69"/>
    </row>
    <row r="23" spans="1:17" ht="15" customHeight="1" x14ac:dyDescent="0.25">
      <c r="A23" s="61"/>
      <c r="B23" s="53"/>
      <c r="C23" s="53"/>
      <c r="D23" s="53"/>
      <c r="E23" s="53"/>
      <c r="F23" s="53"/>
      <c r="G23" s="53"/>
      <c r="H23" s="53"/>
      <c r="I23" s="53"/>
      <c r="J23" s="53"/>
      <c r="K23" s="53"/>
      <c r="L23" s="60"/>
      <c r="M23" s="60"/>
      <c r="N23" s="60"/>
      <c r="O23" s="60"/>
      <c r="P23" s="60"/>
      <c r="Q23" s="60"/>
    </row>
    <row r="24" spans="1:17" ht="15" customHeight="1" x14ac:dyDescent="0.25">
      <c r="A24" s="61"/>
      <c r="B24" s="53"/>
      <c r="C24" s="53"/>
      <c r="D24" s="53"/>
      <c r="E24" s="53"/>
      <c r="F24" s="53"/>
      <c r="G24" s="53"/>
      <c r="H24" s="53"/>
      <c r="I24" s="53"/>
      <c r="J24" s="53"/>
      <c r="K24" s="53"/>
      <c r="L24" s="60"/>
      <c r="M24" s="60"/>
      <c r="N24" s="60"/>
      <c r="O24" s="60"/>
      <c r="P24" s="60"/>
      <c r="Q24" s="60"/>
    </row>
    <row r="25" spans="1:17" ht="15" customHeight="1" x14ac:dyDescent="0.25">
      <c r="A25" s="61"/>
      <c r="B25" s="53"/>
      <c r="C25" s="53"/>
      <c r="D25" s="53"/>
      <c r="E25" s="53"/>
      <c r="F25" s="53"/>
      <c r="G25" s="53"/>
      <c r="H25" s="53"/>
      <c r="I25" s="53"/>
      <c r="J25" s="53"/>
      <c r="K25" s="53"/>
      <c r="L25" s="60"/>
      <c r="M25" s="60"/>
      <c r="N25" s="60"/>
      <c r="O25" s="60"/>
      <c r="P25" s="60"/>
      <c r="Q25" s="60"/>
    </row>
    <row r="26" spans="1:17" ht="15" customHeight="1" x14ac:dyDescent="0.25">
      <c r="A26" s="61"/>
      <c r="B26" s="53"/>
      <c r="C26" s="53"/>
      <c r="D26" s="53"/>
      <c r="E26" s="53"/>
      <c r="F26" s="53"/>
      <c r="G26" s="53"/>
      <c r="H26" s="53"/>
      <c r="I26" s="53"/>
      <c r="J26" s="53"/>
      <c r="K26" s="53"/>
      <c r="L26" s="60"/>
      <c r="M26" s="60"/>
      <c r="N26" s="60"/>
      <c r="O26" s="60"/>
      <c r="P26" s="60"/>
      <c r="Q26" s="60"/>
    </row>
    <row r="27" spans="1:17" ht="15" customHeight="1" x14ac:dyDescent="0.25">
      <c r="A27" s="61"/>
      <c r="B27" s="53"/>
      <c r="C27" s="53"/>
      <c r="D27" s="53"/>
      <c r="E27" s="53"/>
      <c r="F27" s="53"/>
      <c r="G27" s="53"/>
      <c r="H27" s="53"/>
      <c r="I27" s="53"/>
      <c r="J27" s="53"/>
      <c r="K27" s="53"/>
      <c r="L27" s="60"/>
      <c r="M27" s="60"/>
      <c r="N27" s="60"/>
      <c r="O27" s="60"/>
      <c r="P27" s="60"/>
      <c r="Q27" s="60"/>
    </row>
    <row r="28" spans="1:17" ht="15" customHeight="1" x14ac:dyDescent="0.25">
      <c r="A28" s="61"/>
      <c r="B28" s="53"/>
      <c r="C28" s="53"/>
      <c r="D28" s="53"/>
      <c r="E28" s="53"/>
      <c r="F28" s="53"/>
      <c r="G28" s="53"/>
      <c r="H28" s="53"/>
      <c r="I28" s="53"/>
      <c r="J28" s="53"/>
      <c r="K28" s="53"/>
      <c r="L28" s="60"/>
      <c r="M28" s="60"/>
      <c r="N28" s="60"/>
      <c r="O28" s="60"/>
      <c r="P28" s="60"/>
      <c r="Q28" s="60"/>
    </row>
    <row r="29" spans="1:17" ht="15" customHeight="1" x14ac:dyDescent="0.25">
      <c r="A29" s="61"/>
      <c r="B29" s="53"/>
      <c r="C29" s="53"/>
      <c r="D29" s="53"/>
      <c r="E29" s="53"/>
      <c r="F29" s="53"/>
      <c r="G29" s="53"/>
      <c r="H29" s="53"/>
      <c r="I29" s="53"/>
      <c r="J29" s="53"/>
      <c r="K29" s="53"/>
      <c r="L29" s="60"/>
      <c r="M29" s="60"/>
      <c r="N29" s="60"/>
      <c r="O29" s="60"/>
      <c r="P29" s="60"/>
      <c r="Q29" s="60"/>
    </row>
    <row r="30" spans="1:17" ht="15" customHeight="1" x14ac:dyDescent="0.25">
      <c r="A30" s="61"/>
      <c r="B30" s="53"/>
      <c r="C30" s="53"/>
      <c r="D30" s="53"/>
      <c r="E30" s="53"/>
      <c r="F30" s="53"/>
      <c r="G30" s="53"/>
      <c r="H30" s="53"/>
      <c r="I30" s="53"/>
      <c r="J30" s="53"/>
      <c r="K30" s="53"/>
      <c r="L30" s="60"/>
      <c r="M30" s="60"/>
      <c r="N30" s="60"/>
      <c r="O30" s="60"/>
      <c r="P30" s="60"/>
      <c r="Q30" s="60"/>
    </row>
    <row r="31" spans="1:17" ht="15" customHeight="1" x14ac:dyDescent="0.25">
      <c r="A31" s="61"/>
      <c r="B31" s="53"/>
      <c r="C31" s="53"/>
      <c r="D31" s="53"/>
      <c r="E31" s="53"/>
      <c r="F31" s="53"/>
      <c r="G31" s="53"/>
      <c r="H31" s="53"/>
      <c r="I31" s="53"/>
      <c r="J31" s="53"/>
      <c r="K31" s="53"/>
      <c r="L31" s="60"/>
      <c r="M31" s="60"/>
      <c r="N31" s="60"/>
      <c r="O31" s="60"/>
      <c r="P31" s="60"/>
      <c r="Q31" s="60"/>
    </row>
    <row r="32" spans="1:17" ht="15" customHeight="1" x14ac:dyDescent="0.25">
      <c r="A32" s="27" t="s">
        <v>21</v>
      </c>
      <c r="B32" s="7">
        <f>SUM(B8:B31)</f>
        <v>0</v>
      </c>
      <c r="C32" s="7">
        <f t="shared" ref="C32:K32" si="0">SUM(C8:C31)</f>
        <v>0</v>
      </c>
      <c r="D32" s="7">
        <f t="shared" si="0"/>
        <v>0</v>
      </c>
      <c r="E32" s="7">
        <f t="shared" si="0"/>
        <v>0</v>
      </c>
      <c r="F32" s="7">
        <f t="shared" si="0"/>
        <v>0</v>
      </c>
      <c r="G32" s="7">
        <f t="shared" si="0"/>
        <v>0</v>
      </c>
      <c r="H32" s="7">
        <f t="shared" si="0"/>
        <v>0</v>
      </c>
      <c r="I32" s="7">
        <f t="shared" si="0"/>
        <v>0</v>
      </c>
      <c r="J32" s="7">
        <f t="shared" si="0"/>
        <v>0</v>
      </c>
      <c r="K32" s="7">
        <f t="shared" si="0"/>
        <v>0</v>
      </c>
      <c r="L32" s="7">
        <f t="shared" ref="L32:Q32" si="1">SUM(L8:L31)</f>
        <v>0</v>
      </c>
      <c r="M32" s="7">
        <f t="shared" si="1"/>
        <v>0</v>
      </c>
      <c r="N32" s="7">
        <f t="shared" si="1"/>
        <v>0</v>
      </c>
      <c r="O32" s="7">
        <f t="shared" si="1"/>
        <v>0</v>
      </c>
      <c r="P32" s="7">
        <f t="shared" si="1"/>
        <v>0</v>
      </c>
      <c r="Q32" s="7">
        <f t="shared" si="1"/>
        <v>0</v>
      </c>
    </row>
    <row r="33" spans="1:17" ht="15" customHeight="1" x14ac:dyDescent="0.25">
      <c r="A33" s="27" t="s">
        <v>22</v>
      </c>
      <c r="B33" s="7" t="e">
        <f>B32/COUNT(B8:B31)*100</f>
        <v>#DIV/0!</v>
      </c>
      <c r="C33" s="7" t="e">
        <f t="shared" ref="C33:K33" si="2">C32/COUNT(C8:C31)*100</f>
        <v>#DIV/0!</v>
      </c>
      <c r="D33" s="7" t="e">
        <f t="shared" si="2"/>
        <v>#DIV/0!</v>
      </c>
      <c r="E33" s="7" t="e">
        <f t="shared" si="2"/>
        <v>#DIV/0!</v>
      </c>
      <c r="F33" s="7" t="e">
        <f t="shared" si="2"/>
        <v>#DIV/0!</v>
      </c>
      <c r="G33" s="7" t="e">
        <f t="shared" si="2"/>
        <v>#DIV/0!</v>
      </c>
      <c r="H33" s="7" t="e">
        <f t="shared" si="2"/>
        <v>#DIV/0!</v>
      </c>
      <c r="I33" s="7" t="e">
        <f t="shared" si="2"/>
        <v>#DIV/0!</v>
      </c>
      <c r="J33" s="7" t="e">
        <f t="shared" si="2"/>
        <v>#DIV/0!</v>
      </c>
      <c r="K33" s="7" t="e">
        <f t="shared" si="2"/>
        <v>#DIV/0!</v>
      </c>
      <c r="L33" s="7" t="e">
        <f t="shared" ref="L33:Q33" si="3">L32/COUNT(L8:L31)*100</f>
        <v>#DIV/0!</v>
      </c>
      <c r="M33" s="7" t="e">
        <f t="shared" si="3"/>
        <v>#DIV/0!</v>
      </c>
      <c r="N33" s="7" t="e">
        <f t="shared" si="3"/>
        <v>#DIV/0!</v>
      </c>
      <c r="O33" s="7" t="e">
        <f t="shared" si="3"/>
        <v>#DIV/0!</v>
      </c>
      <c r="P33" s="7" t="e">
        <f t="shared" si="3"/>
        <v>#DIV/0!</v>
      </c>
      <c r="Q33" s="7" t="e">
        <f t="shared" si="3"/>
        <v>#DIV/0!</v>
      </c>
    </row>
    <row r="34" spans="1:17" ht="15" customHeight="1" x14ac:dyDescent="0.25"/>
    <row r="35" spans="1:17" ht="15" customHeight="1" x14ac:dyDescent="0.25">
      <c r="A35" s="19" t="s">
        <v>12</v>
      </c>
      <c r="B35" s="11"/>
      <c r="C35" s="11"/>
      <c r="D35" s="11"/>
      <c r="E35" s="11"/>
      <c r="F35" s="11"/>
      <c r="G35" s="11"/>
      <c r="H35" s="11"/>
      <c r="I35" s="11"/>
      <c r="J35" s="11"/>
      <c r="K35" s="11"/>
      <c r="L35" s="11"/>
      <c r="M35" s="11"/>
      <c r="N35" s="11"/>
      <c r="O35" s="11"/>
      <c r="P35" s="11"/>
      <c r="Q35" s="12"/>
    </row>
    <row r="36" spans="1:17" ht="15" customHeight="1" x14ac:dyDescent="0.25">
      <c r="A36" s="13"/>
      <c r="B36" s="14"/>
      <c r="C36" s="14"/>
      <c r="D36" s="14"/>
      <c r="E36" s="14"/>
      <c r="F36" s="14"/>
      <c r="G36" s="14"/>
      <c r="H36" s="14"/>
      <c r="I36" s="14"/>
      <c r="J36" s="14"/>
      <c r="K36" s="14"/>
      <c r="L36" s="14"/>
      <c r="M36" s="14"/>
      <c r="N36" s="14"/>
      <c r="O36" s="14"/>
      <c r="P36" s="14"/>
      <c r="Q36" s="15"/>
    </row>
    <row r="37" spans="1:17" ht="15" customHeight="1" x14ac:dyDescent="0.25">
      <c r="A37" s="13"/>
      <c r="B37" s="14"/>
      <c r="C37" s="14"/>
      <c r="D37" s="14"/>
      <c r="E37" s="14"/>
      <c r="F37" s="14"/>
      <c r="G37" s="14"/>
      <c r="H37" s="14"/>
      <c r="I37" s="14"/>
      <c r="J37" s="14"/>
      <c r="K37" s="14"/>
      <c r="L37" s="14"/>
      <c r="M37" s="14"/>
      <c r="N37" s="14"/>
      <c r="O37" s="14"/>
      <c r="P37" s="14"/>
      <c r="Q37" s="15"/>
    </row>
    <row r="38" spans="1:17" ht="15" customHeight="1" x14ac:dyDescent="0.25">
      <c r="A38" s="13"/>
      <c r="B38" s="14"/>
      <c r="C38" s="14"/>
      <c r="D38" s="14"/>
      <c r="E38" s="14"/>
      <c r="F38" s="14"/>
      <c r="G38" s="14"/>
      <c r="H38" s="14"/>
      <c r="I38" s="14"/>
      <c r="J38" s="14"/>
      <c r="K38" s="14"/>
      <c r="L38" s="14"/>
      <c r="M38" s="14"/>
      <c r="N38" s="14"/>
      <c r="O38" s="14"/>
      <c r="P38" s="14"/>
      <c r="Q38" s="15"/>
    </row>
    <row r="39" spans="1:17" ht="15" customHeight="1" x14ac:dyDescent="0.25">
      <c r="A39" s="13"/>
      <c r="B39" s="14"/>
      <c r="C39" s="14"/>
      <c r="D39" s="14"/>
      <c r="E39" s="14"/>
      <c r="F39" s="14"/>
      <c r="G39" s="14"/>
      <c r="H39" s="14"/>
      <c r="I39" s="14"/>
      <c r="J39" s="14"/>
      <c r="K39" s="14"/>
      <c r="L39" s="14"/>
      <c r="M39" s="14"/>
      <c r="N39" s="14"/>
      <c r="O39" s="14"/>
      <c r="P39" s="14"/>
      <c r="Q39" s="15"/>
    </row>
    <row r="40" spans="1:17" ht="15" customHeight="1" x14ac:dyDescent="0.25">
      <c r="A40" s="13"/>
      <c r="B40" s="14"/>
      <c r="C40" s="14"/>
      <c r="D40" s="14"/>
      <c r="E40" s="14"/>
      <c r="F40" s="14"/>
      <c r="G40" s="14"/>
      <c r="H40" s="14"/>
      <c r="I40" s="14"/>
      <c r="J40" s="14"/>
      <c r="K40" s="14"/>
      <c r="L40" s="14"/>
      <c r="M40" s="14"/>
      <c r="N40" s="14"/>
      <c r="O40" s="14"/>
      <c r="P40" s="14"/>
      <c r="Q40" s="15"/>
    </row>
    <row r="41" spans="1:17" ht="15" customHeight="1" x14ac:dyDescent="0.25">
      <c r="A41" s="16"/>
      <c r="B41" s="17"/>
      <c r="C41" s="17"/>
      <c r="D41" s="17"/>
      <c r="E41" s="17"/>
      <c r="F41" s="17"/>
      <c r="G41" s="17"/>
      <c r="H41" s="17"/>
      <c r="I41" s="17"/>
      <c r="J41" s="17"/>
      <c r="K41" s="17"/>
      <c r="L41" s="17"/>
      <c r="M41" s="17"/>
      <c r="N41" s="17"/>
      <c r="O41" s="17"/>
      <c r="P41" s="17"/>
      <c r="Q41" s="18"/>
    </row>
    <row r="42" spans="1:17" ht="15" customHeight="1" x14ac:dyDescent="0.25"/>
    <row r="43" spans="1:17" ht="15" customHeight="1" x14ac:dyDescent="0.25"/>
    <row r="44" spans="1:17" ht="15" customHeight="1" x14ac:dyDescent="0.25"/>
    <row r="45" spans="1:17" ht="15" customHeight="1" x14ac:dyDescent="0.25"/>
    <row r="46" spans="1:17" ht="15" customHeight="1" x14ac:dyDescent="0.25"/>
    <row r="47" spans="1:17" ht="15" customHeight="1" x14ac:dyDescent="0.25"/>
    <row r="48" spans="1:17"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sheetData>
  <conditionalFormatting sqref="B33:Q33">
    <cfRule type="cellIs" dxfId="221" priority="1" operator="greaterThanOrEqual">
      <formula>90</formula>
    </cfRule>
    <cfRule type="cellIs" dxfId="220" priority="2" operator="between">
      <formula>80</formula>
      <formula>89.99</formula>
    </cfRule>
    <cfRule type="cellIs" dxfId="219" priority="3" operator="between">
      <formula>70</formula>
      <formula>79.99</formula>
    </cfRule>
    <cfRule type="cellIs" dxfId="218" priority="4" operator="between">
      <formula>60</formula>
      <formula>69.99</formula>
    </cfRule>
    <cfRule type="cellIs" dxfId="217" priority="5" operator="between">
      <formula>50</formula>
      <formula>59.99</formula>
    </cfRule>
    <cfRule type="cellIs" dxfId="216" priority="6" operator="lessThanOrEqual">
      <formula>49.99</formula>
    </cfRule>
  </conditionalFormatting>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Q101"/>
  <sheetViews>
    <sheetView showGridLines="0" workbookViewId="0"/>
  </sheetViews>
  <sheetFormatPr defaultRowHeight="15" x14ac:dyDescent="0.25"/>
  <cols>
    <col min="1" max="1" width="26.140625" style="3" customWidth="1"/>
    <col min="2" max="18" width="7.140625" style="3" customWidth="1"/>
    <col min="19" max="16384" width="9.140625" style="3"/>
  </cols>
  <sheetData>
    <row r="1" spans="1:17" ht="15" customHeight="1" x14ac:dyDescent="0.25">
      <c r="A1" s="26" t="s">
        <v>20</v>
      </c>
      <c r="N1" s="25"/>
      <c r="O1" s="25"/>
    </row>
    <row r="2" spans="1:17" s="10" customFormat="1" ht="15" customHeight="1" x14ac:dyDescent="0.3">
      <c r="A2" s="9" t="s">
        <v>161</v>
      </c>
      <c r="B2" s="23"/>
      <c r="C2" s="23"/>
      <c r="D2" s="23"/>
      <c r="E2" s="23"/>
      <c r="F2" s="23"/>
      <c r="G2" s="23"/>
      <c r="H2" s="23"/>
      <c r="I2" s="23"/>
      <c r="J2" s="23"/>
      <c r="K2" s="23"/>
      <c r="L2" s="23"/>
      <c r="M2" s="23"/>
      <c r="N2" s="24"/>
      <c r="O2" s="24"/>
      <c r="P2" s="23"/>
      <c r="Q2" s="23"/>
    </row>
    <row r="3" spans="1:17" ht="15" customHeight="1" x14ac:dyDescent="0.25">
      <c r="A3" s="9" t="s">
        <v>68</v>
      </c>
    </row>
    <row r="4" spans="1:17" ht="10.5" customHeight="1" x14ac:dyDescent="0.2">
      <c r="A4" s="9"/>
      <c r="B4" s="40"/>
      <c r="C4" s="40"/>
      <c r="D4" s="40"/>
      <c r="E4" s="40"/>
      <c r="F4" s="40"/>
    </row>
    <row r="5" spans="1:17" ht="10.5" customHeight="1" x14ac:dyDescent="0.2">
      <c r="A5" s="9"/>
      <c r="B5" s="40"/>
      <c r="C5" s="40"/>
      <c r="D5" s="40"/>
      <c r="E5" s="40"/>
      <c r="F5" s="40"/>
    </row>
    <row r="6" spans="1:17" s="22" customFormat="1" ht="10.5" customHeight="1" x14ac:dyDescent="0.25">
      <c r="A6" s="20"/>
      <c r="B6" s="20" t="s">
        <v>47</v>
      </c>
      <c r="C6" s="20" t="s">
        <v>61</v>
      </c>
      <c r="D6" s="20" t="s">
        <v>61</v>
      </c>
      <c r="E6" s="20" t="s">
        <v>61</v>
      </c>
      <c r="F6" s="20" t="s">
        <v>61</v>
      </c>
      <c r="G6" s="20" t="s">
        <v>61</v>
      </c>
      <c r="H6" s="20" t="s">
        <v>61</v>
      </c>
      <c r="I6" s="20" t="s">
        <v>83</v>
      </c>
      <c r="J6" s="20" t="s">
        <v>49</v>
      </c>
      <c r="K6" s="20" t="s">
        <v>48</v>
      </c>
      <c r="L6" s="21"/>
    </row>
    <row r="7" spans="1:17" s="4" customFormat="1" ht="15" customHeight="1" x14ac:dyDescent="0.25">
      <c r="A7" s="5" t="s">
        <v>10</v>
      </c>
      <c r="B7" s="5">
        <v>1</v>
      </c>
      <c r="C7" s="5">
        <v>2</v>
      </c>
      <c r="D7" s="5">
        <v>3</v>
      </c>
      <c r="E7" s="5">
        <v>4</v>
      </c>
      <c r="F7" s="5">
        <v>5</v>
      </c>
      <c r="G7" s="5">
        <v>6</v>
      </c>
      <c r="H7" s="5">
        <v>7</v>
      </c>
      <c r="I7" s="5">
        <v>8</v>
      </c>
      <c r="J7" s="5">
        <v>9</v>
      </c>
      <c r="K7" s="5">
        <v>10</v>
      </c>
      <c r="L7" s="6" t="s">
        <v>11</v>
      </c>
    </row>
    <row r="8" spans="1:17" ht="15" customHeight="1" x14ac:dyDescent="0.25">
      <c r="A8" s="61"/>
      <c r="B8" s="42"/>
      <c r="C8" s="65"/>
      <c r="D8" s="65"/>
      <c r="E8" s="65"/>
      <c r="F8" s="65"/>
      <c r="G8" s="65"/>
      <c r="H8" s="65"/>
      <c r="I8" s="65"/>
      <c r="J8" s="65"/>
      <c r="K8" s="65"/>
      <c r="L8" s="7">
        <f>SUM(B8:H8)*8+SUM(I8:J8)*12+K8*20</f>
        <v>0</v>
      </c>
    </row>
    <row r="9" spans="1:17" ht="15" customHeight="1" x14ac:dyDescent="0.25">
      <c r="A9" s="61"/>
      <c r="B9" s="42"/>
      <c r="C9" s="42"/>
      <c r="D9" s="42"/>
      <c r="E9" s="42"/>
      <c r="F9" s="42"/>
      <c r="G9" s="42"/>
      <c r="H9" s="42"/>
      <c r="I9" s="42"/>
      <c r="J9" s="42"/>
      <c r="K9" s="42"/>
      <c r="L9" s="7">
        <f t="shared" ref="L9:L31" si="0">SUM(B9:H9)*8+SUM(I9:J9)*12+K9*20</f>
        <v>0</v>
      </c>
    </row>
    <row r="10" spans="1:17" ht="15" customHeight="1" x14ac:dyDescent="0.25">
      <c r="A10" s="61"/>
      <c r="B10" s="42"/>
      <c r="C10" s="42"/>
      <c r="D10" s="42"/>
      <c r="E10" s="42"/>
      <c r="F10" s="42"/>
      <c r="G10" s="42"/>
      <c r="H10" s="42"/>
      <c r="I10" s="42"/>
      <c r="J10" s="42"/>
      <c r="K10" s="42"/>
      <c r="L10" s="7">
        <f t="shared" si="0"/>
        <v>0</v>
      </c>
    </row>
    <row r="11" spans="1:17" ht="15" customHeight="1" x14ac:dyDescent="0.25">
      <c r="A11" s="61"/>
      <c r="B11" s="42"/>
      <c r="C11" s="69"/>
      <c r="D11" s="69"/>
      <c r="E11" s="69"/>
      <c r="F11" s="69"/>
      <c r="G11" s="69"/>
      <c r="H11" s="69"/>
      <c r="I11" s="69"/>
      <c r="J11" s="69"/>
      <c r="K11" s="69"/>
      <c r="L11" s="7">
        <f t="shared" si="0"/>
        <v>0</v>
      </c>
    </row>
    <row r="12" spans="1:17" ht="15" customHeight="1" x14ac:dyDescent="0.25">
      <c r="A12" s="61"/>
      <c r="B12" s="42"/>
      <c r="C12" s="42"/>
      <c r="D12" s="42"/>
      <c r="E12" s="42"/>
      <c r="F12" s="42"/>
      <c r="G12" s="42"/>
      <c r="H12" s="42"/>
      <c r="I12" s="42"/>
      <c r="J12" s="42"/>
      <c r="K12" s="42"/>
      <c r="L12" s="7">
        <f t="shared" si="0"/>
        <v>0</v>
      </c>
    </row>
    <row r="13" spans="1:17" ht="15" customHeight="1" x14ac:dyDescent="0.25">
      <c r="A13" s="61"/>
      <c r="B13" s="42"/>
      <c r="C13" s="69"/>
      <c r="D13" s="69"/>
      <c r="E13" s="69"/>
      <c r="F13" s="69"/>
      <c r="G13" s="69"/>
      <c r="H13" s="69"/>
      <c r="I13" s="69"/>
      <c r="J13" s="69"/>
      <c r="K13" s="69"/>
      <c r="L13" s="7">
        <f t="shared" si="0"/>
        <v>0</v>
      </c>
    </row>
    <row r="14" spans="1:17" ht="15" customHeight="1" x14ac:dyDescent="0.25">
      <c r="A14" s="61"/>
      <c r="B14" s="42"/>
      <c r="C14" s="42"/>
      <c r="D14" s="42"/>
      <c r="E14" s="42"/>
      <c r="F14" s="42"/>
      <c r="G14" s="42"/>
      <c r="H14" s="42"/>
      <c r="I14" s="42"/>
      <c r="J14" s="42"/>
      <c r="K14" s="42"/>
      <c r="L14" s="7">
        <f t="shared" si="0"/>
        <v>0</v>
      </c>
    </row>
    <row r="15" spans="1:17" ht="15" customHeight="1" x14ac:dyDescent="0.25">
      <c r="A15" s="61"/>
      <c r="B15" s="42"/>
      <c r="C15" s="42"/>
      <c r="D15" s="42"/>
      <c r="E15" s="42"/>
      <c r="F15" s="42"/>
      <c r="G15" s="42"/>
      <c r="H15" s="42"/>
      <c r="I15" s="42"/>
      <c r="J15" s="42"/>
      <c r="K15" s="42"/>
      <c r="L15" s="7">
        <f t="shared" si="0"/>
        <v>0</v>
      </c>
    </row>
    <row r="16" spans="1:17" ht="15" customHeight="1" x14ac:dyDescent="0.25">
      <c r="A16" s="61"/>
      <c r="B16" s="42"/>
      <c r="C16" s="42"/>
      <c r="D16" s="42"/>
      <c r="E16" s="42"/>
      <c r="F16" s="42"/>
      <c r="G16" s="42"/>
      <c r="H16" s="42"/>
      <c r="I16" s="42"/>
      <c r="J16" s="42"/>
      <c r="K16" s="42"/>
      <c r="L16" s="7">
        <f t="shared" si="0"/>
        <v>0</v>
      </c>
    </row>
    <row r="17" spans="1:12" ht="15" customHeight="1" x14ac:dyDescent="0.25">
      <c r="A17" s="61"/>
      <c r="B17" s="42"/>
      <c r="C17" s="42"/>
      <c r="D17" s="42"/>
      <c r="E17" s="42"/>
      <c r="F17" s="42"/>
      <c r="G17" s="42"/>
      <c r="H17" s="42"/>
      <c r="I17" s="42"/>
      <c r="J17" s="42"/>
      <c r="K17" s="42"/>
      <c r="L17" s="7">
        <f t="shared" si="0"/>
        <v>0</v>
      </c>
    </row>
    <row r="18" spans="1:12" ht="15" customHeight="1" x14ac:dyDescent="0.25">
      <c r="A18" s="61"/>
      <c r="B18" s="42"/>
      <c r="C18" s="42"/>
      <c r="D18" s="42"/>
      <c r="E18" s="42"/>
      <c r="F18" s="42"/>
      <c r="G18" s="42"/>
      <c r="H18" s="42"/>
      <c r="I18" s="42"/>
      <c r="J18" s="42"/>
      <c r="K18" s="42"/>
      <c r="L18" s="7">
        <f t="shared" si="0"/>
        <v>0</v>
      </c>
    </row>
    <row r="19" spans="1:12" ht="15" customHeight="1" x14ac:dyDescent="0.25">
      <c r="A19" s="61"/>
      <c r="B19" s="42"/>
      <c r="C19" s="42"/>
      <c r="D19" s="42"/>
      <c r="E19" s="42"/>
      <c r="F19" s="42"/>
      <c r="G19" s="42"/>
      <c r="H19" s="42"/>
      <c r="I19" s="42"/>
      <c r="J19" s="42"/>
      <c r="K19" s="42"/>
      <c r="L19" s="7">
        <f t="shared" si="0"/>
        <v>0</v>
      </c>
    </row>
    <row r="20" spans="1:12" ht="15" customHeight="1" x14ac:dyDescent="0.25">
      <c r="A20" s="61"/>
      <c r="B20" s="42"/>
      <c r="C20" s="42"/>
      <c r="D20" s="42"/>
      <c r="E20" s="42"/>
      <c r="F20" s="42"/>
      <c r="G20" s="42"/>
      <c r="H20" s="42"/>
      <c r="I20" s="42"/>
      <c r="J20" s="42"/>
      <c r="K20" s="42"/>
      <c r="L20" s="7">
        <f t="shared" si="0"/>
        <v>0</v>
      </c>
    </row>
    <row r="21" spans="1:12" ht="15" customHeight="1" x14ac:dyDescent="0.25">
      <c r="A21" s="61"/>
      <c r="B21" s="42"/>
      <c r="C21" s="42"/>
      <c r="D21" s="42"/>
      <c r="E21" s="42"/>
      <c r="F21" s="42"/>
      <c r="G21" s="42"/>
      <c r="H21" s="42"/>
      <c r="I21" s="42"/>
      <c r="J21" s="42"/>
      <c r="K21" s="42"/>
      <c r="L21" s="7">
        <f t="shared" si="0"/>
        <v>0</v>
      </c>
    </row>
    <row r="22" spans="1:12" ht="15" customHeight="1" x14ac:dyDescent="0.25">
      <c r="A22" s="61"/>
      <c r="B22" s="42"/>
      <c r="C22" s="42"/>
      <c r="D22" s="42"/>
      <c r="E22" s="42"/>
      <c r="F22" s="42"/>
      <c r="G22" s="42"/>
      <c r="H22" s="42"/>
      <c r="I22" s="42"/>
      <c r="J22" s="42"/>
      <c r="K22" s="42"/>
      <c r="L22" s="7">
        <f t="shared" si="0"/>
        <v>0</v>
      </c>
    </row>
    <row r="23" spans="1:12" ht="15" customHeight="1" x14ac:dyDescent="0.25">
      <c r="A23" s="61"/>
      <c r="B23" s="42"/>
      <c r="C23" s="42"/>
      <c r="D23" s="42"/>
      <c r="E23" s="42"/>
      <c r="F23" s="42"/>
      <c r="G23" s="42"/>
      <c r="H23" s="42"/>
      <c r="I23" s="42"/>
      <c r="J23" s="42"/>
      <c r="K23" s="42"/>
      <c r="L23" s="7">
        <f t="shared" si="0"/>
        <v>0</v>
      </c>
    </row>
    <row r="24" spans="1:12" ht="15" customHeight="1" x14ac:dyDescent="0.25">
      <c r="A24" s="61"/>
      <c r="B24" s="42"/>
      <c r="C24" s="42"/>
      <c r="D24" s="42"/>
      <c r="E24" s="42"/>
      <c r="F24" s="42"/>
      <c r="G24" s="42"/>
      <c r="H24" s="42"/>
      <c r="I24" s="42"/>
      <c r="J24" s="42"/>
      <c r="K24" s="42"/>
      <c r="L24" s="7">
        <f t="shared" si="0"/>
        <v>0</v>
      </c>
    </row>
    <row r="25" spans="1:12" ht="15" customHeight="1" x14ac:dyDescent="0.25">
      <c r="A25" s="61"/>
      <c r="B25" s="42"/>
      <c r="C25" s="42"/>
      <c r="D25" s="42"/>
      <c r="E25" s="42"/>
      <c r="F25" s="42"/>
      <c r="G25" s="42"/>
      <c r="H25" s="42"/>
      <c r="I25" s="42"/>
      <c r="J25" s="42"/>
      <c r="K25" s="42"/>
      <c r="L25" s="7">
        <f t="shared" si="0"/>
        <v>0</v>
      </c>
    </row>
    <row r="26" spans="1:12" ht="15" customHeight="1" x14ac:dyDescent="0.25">
      <c r="A26" s="61"/>
      <c r="B26" s="42"/>
      <c r="C26" s="42"/>
      <c r="D26" s="42"/>
      <c r="E26" s="42"/>
      <c r="F26" s="42"/>
      <c r="G26" s="42"/>
      <c r="H26" s="42"/>
      <c r="I26" s="42"/>
      <c r="J26" s="42"/>
      <c r="K26" s="42"/>
      <c r="L26" s="7">
        <f t="shared" si="0"/>
        <v>0</v>
      </c>
    </row>
    <row r="27" spans="1:12" ht="15" customHeight="1" x14ac:dyDescent="0.25">
      <c r="A27" s="61"/>
      <c r="B27" s="42"/>
      <c r="C27" s="42"/>
      <c r="D27" s="42"/>
      <c r="E27" s="42"/>
      <c r="F27" s="42"/>
      <c r="G27" s="42"/>
      <c r="H27" s="42"/>
      <c r="I27" s="42"/>
      <c r="J27" s="42"/>
      <c r="K27" s="42"/>
      <c r="L27" s="7">
        <f t="shared" si="0"/>
        <v>0</v>
      </c>
    </row>
    <row r="28" spans="1:12" ht="15" customHeight="1" x14ac:dyDescent="0.25">
      <c r="A28" s="61"/>
      <c r="B28" s="42"/>
      <c r="C28" s="42"/>
      <c r="D28" s="42"/>
      <c r="E28" s="42"/>
      <c r="F28" s="42"/>
      <c r="G28" s="42"/>
      <c r="H28" s="42"/>
      <c r="I28" s="42"/>
      <c r="J28" s="42"/>
      <c r="K28" s="42"/>
      <c r="L28" s="7">
        <f t="shared" si="0"/>
        <v>0</v>
      </c>
    </row>
    <row r="29" spans="1:12" ht="15" customHeight="1" x14ac:dyDescent="0.25">
      <c r="A29" s="61"/>
      <c r="B29" s="42"/>
      <c r="C29" s="42"/>
      <c r="D29" s="42"/>
      <c r="E29" s="42"/>
      <c r="F29" s="42"/>
      <c r="G29" s="42"/>
      <c r="H29" s="42"/>
      <c r="I29" s="42"/>
      <c r="J29" s="42"/>
      <c r="K29" s="42"/>
      <c r="L29" s="7">
        <f t="shared" si="0"/>
        <v>0</v>
      </c>
    </row>
    <row r="30" spans="1:12" ht="15" customHeight="1" x14ac:dyDescent="0.25">
      <c r="A30" s="61"/>
      <c r="B30" s="42"/>
      <c r="C30" s="42"/>
      <c r="D30" s="42"/>
      <c r="E30" s="42"/>
      <c r="F30" s="42"/>
      <c r="G30" s="42"/>
      <c r="H30" s="42"/>
      <c r="I30" s="42"/>
      <c r="J30" s="42"/>
      <c r="K30" s="42"/>
      <c r="L30" s="7">
        <f t="shared" si="0"/>
        <v>0</v>
      </c>
    </row>
    <row r="31" spans="1:12" ht="15" customHeight="1" x14ac:dyDescent="0.25">
      <c r="A31" s="61"/>
      <c r="B31" s="42"/>
      <c r="C31" s="42"/>
      <c r="D31" s="42"/>
      <c r="E31" s="42"/>
      <c r="F31" s="42"/>
      <c r="G31" s="42"/>
      <c r="H31" s="42"/>
      <c r="I31" s="42"/>
      <c r="J31" s="42"/>
      <c r="K31" s="42"/>
      <c r="L31" s="7">
        <f t="shared" si="0"/>
        <v>0</v>
      </c>
    </row>
    <row r="32" spans="1:12" ht="15" customHeight="1" x14ac:dyDescent="0.25">
      <c r="A32" s="27" t="s">
        <v>21</v>
      </c>
      <c r="B32" s="7">
        <f>SUM(B8:B31)</f>
        <v>0</v>
      </c>
      <c r="C32" s="7">
        <f t="shared" ref="C32:J32" si="1">SUM(C8:C31)</f>
        <v>0</v>
      </c>
      <c r="D32" s="7">
        <f t="shared" si="1"/>
        <v>0</v>
      </c>
      <c r="E32" s="7">
        <f t="shared" si="1"/>
        <v>0</v>
      </c>
      <c r="F32" s="7">
        <f t="shared" si="1"/>
        <v>0</v>
      </c>
      <c r="G32" s="7">
        <f t="shared" si="1"/>
        <v>0</v>
      </c>
      <c r="H32" s="7">
        <f t="shared" si="1"/>
        <v>0</v>
      </c>
      <c r="I32" s="7">
        <f t="shared" si="1"/>
        <v>0</v>
      </c>
      <c r="J32" s="7">
        <f t="shared" si="1"/>
        <v>0</v>
      </c>
      <c r="K32" s="7">
        <f>SUM(K8:K31)</f>
        <v>0</v>
      </c>
      <c r="L32" s="84" t="e">
        <f>SUM(L8:L31)/COUNT(B8:B31)</f>
        <v>#DIV/0!</v>
      </c>
    </row>
    <row r="33" spans="1:12" ht="15" customHeight="1" x14ac:dyDescent="0.25">
      <c r="A33" s="27" t="s">
        <v>22</v>
      </c>
      <c r="B33" s="7" t="e">
        <f>B32/COUNT(B8:B31)*100</f>
        <v>#DIV/0!</v>
      </c>
      <c r="C33" s="7" t="e">
        <f t="shared" ref="C33:J33" si="2">C32/COUNT(C8:C31)*100</f>
        <v>#DIV/0!</v>
      </c>
      <c r="D33" s="7" t="e">
        <f t="shared" si="2"/>
        <v>#DIV/0!</v>
      </c>
      <c r="E33" s="7" t="e">
        <f t="shared" si="2"/>
        <v>#DIV/0!</v>
      </c>
      <c r="F33" s="7" t="e">
        <f t="shared" si="2"/>
        <v>#DIV/0!</v>
      </c>
      <c r="G33" s="7" t="e">
        <f t="shared" si="2"/>
        <v>#DIV/0!</v>
      </c>
      <c r="H33" s="7" t="e">
        <f t="shared" si="2"/>
        <v>#DIV/0!</v>
      </c>
      <c r="I33" s="7" t="e">
        <f t="shared" si="2"/>
        <v>#DIV/0!</v>
      </c>
      <c r="J33" s="7" t="e">
        <f t="shared" si="2"/>
        <v>#DIV/0!</v>
      </c>
      <c r="K33" s="7" t="e">
        <f>K32/COUNT(K8:K31)*100</f>
        <v>#DIV/0!</v>
      </c>
      <c r="L33" s="85"/>
    </row>
    <row r="34" spans="1:12" ht="15" customHeight="1" x14ac:dyDescent="0.25"/>
    <row r="35" spans="1:12" ht="15" customHeight="1" x14ac:dyDescent="0.25">
      <c r="A35" s="19" t="s">
        <v>12</v>
      </c>
      <c r="B35" s="11"/>
      <c r="C35" s="11"/>
      <c r="D35" s="11"/>
      <c r="E35" s="11"/>
      <c r="F35" s="11"/>
      <c r="G35" s="12"/>
      <c r="I35" s="98" t="s">
        <v>13</v>
      </c>
      <c r="J35" s="98"/>
      <c r="K35" s="98"/>
      <c r="L35" s="98"/>
    </row>
    <row r="36" spans="1:12" ht="15" customHeight="1" x14ac:dyDescent="0.25">
      <c r="A36" s="13"/>
      <c r="B36" s="14"/>
      <c r="C36" s="14"/>
      <c r="D36" s="14"/>
      <c r="E36" s="14"/>
      <c r="F36" s="14"/>
      <c r="G36" s="15"/>
      <c r="I36" s="99" t="s">
        <v>14</v>
      </c>
      <c r="J36" s="99"/>
      <c r="K36" s="94"/>
      <c r="L36" s="94"/>
    </row>
    <row r="37" spans="1:12" ht="15" customHeight="1" x14ac:dyDescent="0.25">
      <c r="A37" s="13"/>
      <c r="B37" s="14"/>
      <c r="C37" s="14"/>
      <c r="D37" s="14"/>
      <c r="E37" s="14"/>
      <c r="F37" s="14"/>
      <c r="G37" s="15"/>
      <c r="I37" s="100" t="s">
        <v>15</v>
      </c>
      <c r="J37" s="100"/>
      <c r="K37" s="94"/>
      <c r="L37" s="94"/>
    </row>
    <row r="38" spans="1:12" ht="15" customHeight="1" x14ac:dyDescent="0.25">
      <c r="A38" s="13"/>
      <c r="B38" s="14"/>
      <c r="C38" s="14"/>
      <c r="D38" s="14"/>
      <c r="E38" s="14"/>
      <c r="F38" s="14"/>
      <c r="G38" s="15"/>
      <c r="I38" s="95" t="s">
        <v>16</v>
      </c>
      <c r="J38" s="95"/>
      <c r="K38" s="94"/>
      <c r="L38" s="94"/>
    </row>
    <row r="39" spans="1:12" ht="15" customHeight="1" x14ac:dyDescent="0.25">
      <c r="A39" s="13"/>
      <c r="B39" s="14"/>
      <c r="C39" s="14"/>
      <c r="D39" s="14"/>
      <c r="E39" s="14"/>
      <c r="F39" s="14"/>
      <c r="G39" s="15"/>
      <c r="I39" s="96" t="s">
        <v>17</v>
      </c>
      <c r="J39" s="96"/>
      <c r="K39" s="94"/>
      <c r="L39" s="94"/>
    </row>
    <row r="40" spans="1:12" ht="15" customHeight="1" x14ac:dyDescent="0.25">
      <c r="A40" s="13"/>
      <c r="B40" s="14"/>
      <c r="C40" s="14"/>
      <c r="D40" s="14"/>
      <c r="E40" s="14"/>
      <c r="F40" s="14"/>
      <c r="G40" s="15"/>
      <c r="I40" s="97" t="s">
        <v>18</v>
      </c>
      <c r="J40" s="97"/>
      <c r="K40" s="94"/>
      <c r="L40" s="94"/>
    </row>
    <row r="41" spans="1:12" ht="15" customHeight="1" x14ac:dyDescent="0.25">
      <c r="A41" s="16"/>
      <c r="B41" s="17"/>
      <c r="C41" s="17"/>
      <c r="D41" s="17"/>
      <c r="E41" s="17"/>
      <c r="F41" s="17"/>
      <c r="G41" s="18"/>
      <c r="I41" s="93" t="s">
        <v>19</v>
      </c>
      <c r="J41" s="93"/>
      <c r="K41" s="94"/>
      <c r="L41" s="94"/>
    </row>
    <row r="42" spans="1:12" ht="15" customHeight="1" x14ac:dyDescent="0.25"/>
    <row r="43" spans="1:12" ht="15" customHeight="1" x14ac:dyDescent="0.25"/>
    <row r="44" spans="1:12" ht="15" customHeight="1" x14ac:dyDescent="0.25"/>
    <row r="45" spans="1:12" ht="15" customHeight="1" x14ac:dyDescent="0.25"/>
    <row r="46" spans="1:12" ht="15" customHeight="1" x14ac:dyDescent="0.25"/>
    <row r="47" spans="1:12" ht="15" customHeight="1" x14ac:dyDescent="0.25"/>
    <row r="48" spans="1:12"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sheetData>
  <mergeCells count="14">
    <mergeCell ref="I41:J41"/>
    <mergeCell ref="K41:L41"/>
    <mergeCell ref="I38:J38"/>
    <mergeCell ref="K38:L38"/>
    <mergeCell ref="I39:J39"/>
    <mergeCell ref="K39:L39"/>
    <mergeCell ref="I40:J40"/>
    <mergeCell ref="K40:L40"/>
    <mergeCell ref="L32:L33"/>
    <mergeCell ref="I35:L35"/>
    <mergeCell ref="I36:J36"/>
    <mergeCell ref="K36:L36"/>
    <mergeCell ref="I37:J37"/>
    <mergeCell ref="K37:L37"/>
  </mergeCells>
  <conditionalFormatting sqref="B33:K33">
    <cfRule type="cellIs" dxfId="215" priority="13" operator="greaterThanOrEqual">
      <formula>90</formula>
    </cfRule>
    <cfRule type="cellIs" dxfId="214" priority="14" operator="between">
      <formula>80</formula>
      <formula>89.99</formula>
    </cfRule>
    <cfRule type="cellIs" dxfId="213" priority="15" operator="between">
      <formula>70</formula>
      <formula>79.99</formula>
    </cfRule>
    <cfRule type="cellIs" dxfId="212" priority="16" operator="between">
      <formula>60</formula>
      <formula>69.99</formula>
    </cfRule>
    <cfRule type="cellIs" dxfId="211" priority="17" operator="between">
      <formula>50</formula>
      <formula>59.99</formula>
    </cfRule>
    <cfRule type="cellIs" dxfId="210" priority="18" operator="lessThanOrEqual">
      <formula>49.99</formula>
    </cfRule>
  </conditionalFormatting>
  <conditionalFormatting sqref="L8:L31">
    <cfRule type="cellIs" dxfId="209" priority="1" operator="greaterThanOrEqual">
      <formula>90</formula>
    </cfRule>
    <cfRule type="cellIs" dxfId="208" priority="2" operator="between">
      <formula>80</formula>
      <formula>89.99</formula>
    </cfRule>
    <cfRule type="cellIs" dxfId="207" priority="3" operator="between">
      <formula>70</formula>
      <formula>79.99</formula>
    </cfRule>
    <cfRule type="cellIs" dxfId="206" priority="4" operator="between">
      <formula>60</formula>
      <formula>69.99</formula>
    </cfRule>
    <cfRule type="cellIs" dxfId="205" priority="5" operator="between">
      <formula>50</formula>
      <formula>59.99</formula>
    </cfRule>
    <cfRule type="cellIs" dxfId="204"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J101"/>
  <sheetViews>
    <sheetView showGridLines="0" workbookViewId="0"/>
  </sheetViews>
  <sheetFormatPr defaultRowHeight="15" x14ac:dyDescent="0.25"/>
  <cols>
    <col min="1" max="1" width="26.140625" style="3" customWidth="1"/>
    <col min="2" max="10" width="7.140625" style="3" customWidth="1"/>
    <col min="11" max="16384" width="9.140625" style="3"/>
  </cols>
  <sheetData>
    <row r="1" spans="1:10" ht="15" customHeight="1" x14ac:dyDescent="0.25">
      <c r="A1" s="26" t="s">
        <v>20</v>
      </c>
    </row>
    <row r="2" spans="1:10" s="10" customFormat="1" ht="15" customHeight="1" x14ac:dyDescent="0.3">
      <c r="A2" s="9" t="s">
        <v>162</v>
      </c>
      <c r="B2" s="23"/>
      <c r="C2" s="23"/>
      <c r="D2" s="23"/>
      <c r="E2" s="23"/>
      <c r="F2" s="23"/>
      <c r="G2" s="23"/>
      <c r="H2" s="23"/>
      <c r="I2" s="23"/>
      <c r="J2" s="23"/>
    </row>
    <row r="3" spans="1:10" ht="15" customHeight="1" x14ac:dyDescent="0.25">
      <c r="A3" s="9" t="s">
        <v>67</v>
      </c>
    </row>
    <row r="4" spans="1:10" ht="10.5" customHeight="1" x14ac:dyDescent="0.2">
      <c r="A4" s="54"/>
      <c r="B4" s="44"/>
      <c r="C4" s="44"/>
      <c r="D4" s="44"/>
      <c r="E4" s="44"/>
      <c r="F4" s="44"/>
      <c r="G4" s="44"/>
      <c r="H4" s="44"/>
      <c r="I4" s="44"/>
      <c r="J4" s="44"/>
    </row>
    <row r="5" spans="1:10" ht="10.5" customHeight="1" x14ac:dyDescent="0.2">
      <c r="A5" s="54"/>
      <c r="B5" s="22"/>
      <c r="C5" s="20" t="s">
        <v>98</v>
      </c>
      <c r="D5" s="22"/>
      <c r="E5" s="22"/>
      <c r="F5" s="22"/>
      <c r="G5" s="22"/>
      <c r="H5" s="22"/>
      <c r="I5" s="44"/>
      <c r="J5" s="44"/>
    </row>
    <row r="6" spans="1:10" s="22" customFormat="1" ht="10.5" customHeight="1" x14ac:dyDescent="0.25">
      <c r="A6" s="20"/>
      <c r="B6" s="20" t="s">
        <v>84</v>
      </c>
      <c r="C6" s="20" t="s">
        <v>97</v>
      </c>
      <c r="D6" s="20" t="s">
        <v>38</v>
      </c>
      <c r="E6" s="20" t="s">
        <v>38</v>
      </c>
      <c r="F6" s="20" t="s">
        <v>38</v>
      </c>
      <c r="G6" s="20" t="s">
        <v>38</v>
      </c>
      <c r="H6" s="20" t="s">
        <v>38</v>
      </c>
      <c r="I6" s="20" t="s">
        <v>38</v>
      </c>
      <c r="J6" s="20" t="s">
        <v>38</v>
      </c>
    </row>
    <row r="7" spans="1:10" s="4" customFormat="1" ht="15" customHeight="1" x14ac:dyDescent="0.25">
      <c r="A7" s="46" t="s">
        <v>10</v>
      </c>
      <c r="B7" s="46">
        <v>1</v>
      </c>
      <c r="C7" s="46">
        <v>2</v>
      </c>
      <c r="D7" s="46">
        <v>3</v>
      </c>
      <c r="E7" s="46">
        <v>4</v>
      </c>
      <c r="F7" s="46">
        <v>5</v>
      </c>
      <c r="G7" s="46">
        <v>6</v>
      </c>
      <c r="H7" s="46">
        <v>7</v>
      </c>
      <c r="I7" s="46">
        <v>8</v>
      </c>
      <c r="J7" s="46">
        <v>9</v>
      </c>
    </row>
    <row r="8" spans="1:10" ht="15" customHeight="1" x14ac:dyDescent="0.25">
      <c r="A8" s="61"/>
      <c r="B8" s="53"/>
      <c r="C8" s="53"/>
      <c r="D8" s="53"/>
      <c r="E8" s="53"/>
      <c r="F8" s="53"/>
      <c r="G8" s="53"/>
      <c r="H8" s="53"/>
      <c r="I8" s="53"/>
      <c r="J8" s="53"/>
    </row>
    <row r="9" spans="1:10" ht="15" customHeight="1" x14ac:dyDescent="0.25">
      <c r="A9" s="61"/>
      <c r="B9" s="53"/>
      <c r="C9" s="53"/>
      <c r="D9" s="53"/>
      <c r="E9" s="53"/>
      <c r="F9" s="53"/>
      <c r="G9" s="53"/>
      <c r="H9" s="53"/>
      <c r="I9" s="53"/>
      <c r="J9" s="53"/>
    </row>
    <row r="10" spans="1:10" ht="15" customHeight="1" x14ac:dyDescent="0.25">
      <c r="A10" s="61"/>
      <c r="B10" s="53"/>
      <c r="C10" s="53"/>
      <c r="D10" s="53"/>
      <c r="E10" s="53"/>
      <c r="F10" s="53"/>
      <c r="G10" s="53"/>
      <c r="H10" s="53"/>
      <c r="I10" s="53"/>
      <c r="J10" s="53"/>
    </row>
    <row r="11" spans="1:10" ht="15" customHeight="1" x14ac:dyDescent="0.25">
      <c r="A11" s="61"/>
      <c r="B11" s="53"/>
      <c r="C11" s="53"/>
      <c r="D11" s="53"/>
      <c r="E11" s="53"/>
      <c r="F11" s="53"/>
      <c r="G11" s="53"/>
      <c r="H11" s="53"/>
      <c r="I11" s="53"/>
      <c r="J11" s="53"/>
    </row>
    <row r="12" spans="1:10" ht="15" customHeight="1" x14ac:dyDescent="0.25">
      <c r="A12" s="61"/>
      <c r="B12" s="53"/>
      <c r="C12" s="53"/>
      <c r="D12" s="53"/>
      <c r="E12" s="53"/>
      <c r="F12" s="53"/>
      <c r="G12" s="53"/>
      <c r="H12" s="53"/>
      <c r="I12" s="53"/>
      <c r="J12" s="53"/>
    </row>
    <row r="13" spans="1:10" ht="15" customHeight="1" x14ac:dyDescent="0.25">
      <c r="A13" s="61"/>
      <c r="B13" s="53"/>
      <c r="C13" s="53"/>
      <c r="D13" s="53"/>
      <c r="E13" s="53"/>
      <c r="F13" s="53"/>
      <c r="G13" s="53"/>
      <c r="H13" s="53"/>
      <c r="I13" s="53"/>
      <c r="J13" s="53"/>
    </row>
    <row r="14" spans="1:10" ht="15" customHeight="1" x14ac:dyDescent="0.25">
      <c r="A14" s="61"/>
      <c r="B14" s="53"/>
      <c r="C14" s="53"/>
      <c r="D14" s="53"/>
      <c r="E14" s="53"/>
      <c r="F14" s="53"/>
      <c r="G14" s="53"/>
      <c r="H14" s="53"/>
      <c r="I14" s="53"/>
      <c r="J14" s="53"/>
    </row>
    <row r="15" spans="1:10" ht="15" customHeight="1" x14ac:dyDescent="0.25">
      <c r="A15" s="61"/>
      <c r="B15" s="53"/>
      <c r="C15" s="53"/>
      <c r="D15" s="53"/>
      <c r="E15" s="53"/>
      <c r="F15" s="53"/>
      <c r="G15" s="53"/>
      <c r="H15" s="53"/>
      <c r="I15" s="53"/>
      <c r="J15" s="53"/>
    </row>
    <row r="16" spans="1:10" ht="15" customHeight="1" x14ac:dyDescent="0.25">
      <c r="A16" s="61"/>
      <c r="B16" s="53"/>
      <c r="C16" s="53"/>
      <c r="D16" s="53"/>
      <c r="E16" s="53"/>
      <c r="F16" s="53"/>
      <c r="G16" s="53"/>
      <c r="H16" s="53"/>
      <c r="I16" s="53"/>
      <c r="J16" s="53"/>
    </row>
    <row r="17" spans="1:10" ht="15" customHeight="1" x14ac:dyDescent="0.25">
      <c r="A17" s="61"/>
      <c r="B17" s="53"/>
      <c r="C17" s="53"/>
      <c r="D17" s="53"/>
      <c r="E17" s="53"/>
      <c r="F17" s="53"/>
      <c r="G17" s="53"/>
      <c r="H17" s="53"/>
      <c r="I17" s="53"/>
      <c r="J17" s="53"/>
    </row>
    <row r="18" spans="1:10" ht="15" customHeight="1" x14ac:dyDescent="0.25">
      <c r="A18" s="61"/>
      <c r="B18" s="53"/>
      <c r="C18" s="53"/>
      <c r="D18" s="53"/>
      <c r="E18" s="53"/>
      <c r="F18" s="53"/>
      <c r="G18" s="53"/>
      <c r="H18" s="53"/>
      <c r="I18" s="53"/>
      <c r="J18" s="53"/>
    </row>
    <row r="19" spans="1:10" ht="15" customHeight="1" x14ac:dyDescent="0.25">
      <c r="A19" s="61"/>
      <c r="B19" s="53"/>
      <c r="C19" s="53"/>
      <c r="D19" s="53"/>
      <c r="E19" s="53"/>
      <c r="F19" s="53"/>
      <c r="G19" s="53"/>
      <c r="H19" s="53"/>
      <c r="I19" s="53"/>
      <c r="J19" s="53"/>
    </row>
    <row r="20" spans="1:10" ht="15" customHeight="1" x14ac:dyDescent="0.25">
      <c r="A20" s="61"/>
      <c r="B20" s="53"/>
      <c r="C20" s="53"/>
      <c r="D20" s="53"/>
      <c r="E20" s="53"/>
      <c r="F20" s="53"/>
      <c r="G20" s="53"/>
      <c r="H20" s="53"/>
      <c r="I20" s="53"/>
      <c r="J20" s="53"/>
    </row>
    <row r="21" spans="1:10" ht="15" customHeight="1" x14ac:dyDescent="0.25">
      <c r="A21" s="61"/>
      <c r="B21" s="53"/>
      <c r="C21" s="53"/>
      <c r="D21" s="53"/>
      <c r="E21" s="53"/>
      <c r="F21" s="53"/>
      <c r="G21" s="53"/>
      <c r="H21" s="53"/>
      <c r="I21" s="53"/>
      <c r="J21" s="53"/>
    </row>
    <row r="22" spans="1:10" ht="15" customHeight="1" x14ac:dyDescent="0.25">
      <c r="A22" s="61"/>
      <c r="B22" s="53"/>
      <c r="C22" s="53"/>
      <c r="D22" s="53"/>
      <c r="E22" s="53"/>
      <c r="F22" s="53"/>
      <c r="G22" s="53"/>
      <c r="H22" s="53"/>
      <c r="I22" s="53"/>
      <c r="J22" s="53"/>
    </row>
    <row r="23" spans="1:10" ht="15" customHeight="1" x14ac:dyDescent="0.25">
      <c r="A23" s="61"/>
      <c r="B23" s="53"/>
      <c r="C23" s="53"/>
      <c r="D23" s="53"/>
      <c r="E23" s="53"/>
      <c r="F23" s="53"/>
      <c r="G23" s="53"/>
      <c r="H23" s="53"/>
      <c r="I23" s="53"/>
      <c r="J23" s="53"/>
    </row>
    <row r="24" spans="1:10" ht="15" customHeight="1" x14ac:dyDescent="0.25">
      <c r="A24" s="61"/>
      <c r="B24" s="53"/>
      <c r="C24" s="53"/>
      <c r="D24" s="53"/>
      <c r="E24" s="53"/>
      <c r="F24" s="53"/>
      <c r="G24" s="53"/>
      <c r="H24" s="53"/>
      <c r="I24" s="53"/>
      <c r="J24" s="53"/>
    </row>
    <row r="25" spans="1:10" ht="15" customHeight="1" x14ac:dyDescent="0.25">
      <c r="A25" s="61"/>
      <c r="B25" s="53"/>
      <c r="C25" s="53"/>
      <c r="D25" s="53"/>
      <c r="E25" s="53"/>
      <c r="F25" s="53"/>
      <c r="G25" s="53"/>
      <c r="H25" s="53"/>
      <c r="I25" s="53"/>
      <c r="J25" s="53"/>
    </row>
    <row r="26" spans="1:10" ht="15" customHeight="1" x14ac:dyDescent="0.25">
      <c r="A26" s="61"/>
      <c r="B26" s="53"/>
      <c r="C26" s="53"/>
      <c r="D26" s="53"/>
      <c r="E26" s="53"/>
      <c r="F26" s="53"/>
      <c r="G26" s="53"/>
      <c r="H26" s="53"/>
      <c r="I26" s="53"/>
      <c r="J26" s="53"/>
    </row>
    <row r="27" spans="1:10" ht="15" customHeight="1" x14ac:dyDescent="0.25">
      <c r="A27" s="61"/>
      <c r="B27" s="53"/>
      <c r="C27" s="53"/>
      <c r="D27" s="53"/>
      <c r="E27" s="53"/>
      <c r="F27" s="53"/>
      <c r="G27" s="53"/>
      <c r="H27" s="53"/>
      <c r="I27" s="53"/>
      <c r="J27" s="53"/>
    </row>
    <row r="28" spans="1:10" ht="15" customHeight="1" x14ac:dyDescent="0.25">
      <c r="A28" s="61"/>
      <c r="B28" s="53"/>
      <c r="C28" s="53"/>
      <c r="D28" s="53"/>
      <c r="E28" s="53"/>
      <c r="F28" s="53"/>
      <c r="G28" s="53"/>
      <c r="H28" s="53"/>
      <c r="I28" s="53"/>
      <c r="J28" s="53"/>
    </row>
    <row r="29" spans="1:10" ht="15" customHeight="1" x14ac:dyDescent="0.25">
      <c r="A29" s="61"/>
      <c r="B29" s="53"/>
      <c r="C29" s="53"/>
      <c r="D29" s="53"/>
      <c r="E29" s="53"/>
      <c r="F29" s="53"/>
      <c r="G29" s="53"/>
      <c r="H29" s="53"/>
      <c r="I29" s="53"/>
      <c r="J29" s="53"/>
    </row>
    <row r="30" spans="1:10" ht="15" customHeight="1" x14ac:dyDescent="0.25">
      <c r="A30" s="61"/>
      <c r="B30" s="53"/>
      <c r="C30" s="53"/>
      <c r="D30" s="53"/>
      <c r="E30" s="53"/>
      <c r="F30" s="53"/>
      <c r="G30" s="53"/>
      <c r="H30" s="53"/>
      <c r="I30" s="53"/>
      <c r="J30" s="53"/>
    </row>
    <row r="31" spans="1:10" ht="15" customHeight="1" x14ac:dyDescent="0.25">
      <c r="A31" s="61"/>
      <c r="B31" s="53"/>
      <c r="C31" s="53"/>
      <c r="D31" s="53"/>
      <c r="E31" s="53"/>
      <c r="F31" s="53"/>
      <c r="G31" s="53"/>
      <c r="H31" s="53"/>
      <c r="I31" s="53"/>
      <c r="J31" s="53"/>
    </row>
    <row r="32" spans="1:10" ht="15" customHeight="1" x14ac:dyDescent="0.25">
      <c r="A32" s="27" t="s">
        <v>21</v>
      </c>
      <c r="B32" s="7">
        <f>SUM(B8:B31)</f>
        <v>0</v>
      </c>
      <c r="C32" s="7">
        <f t="shared" ref="C32:J32" si="0">SUM(C8:C31)</f>
        <v>0</v>
      </c>
      <c r="D32" s="7">
        <f t="shared" si="0"/>
        <v>0</v>
      </c>
      <c r="E32" s="7">
        <f t="shared" si="0"/>
        <v>0</v>
      </c>
      <c r="F32" s="7">
        <f t="shared" si="0"/>
        <v>0</v>
      </c>
      <c r="G32" s="7">
        <f t="shared" si="0"/>
        <v>0</v>
      </c>
      <c r="H32" s="7">
        <f t="shared" si="0"/>
        <v>0</v>
      </c>
      <c r="I32" s="7">
        <f t="shared" si="0"/>
        <v>0</v>
      </c>
      <c r="J32" s="7">
        <f t="shared" si="0"/>
        <v>0</v>
      </c>
    </row>
    <row r="33" spans="1:10" ht="15" customHeight="1" x14ac:dyDescent="0.25">
      <c r="A33" s="27" t="s">
        <v>22</v>
      </c>
      <c r="B33" s="7" t="e">
        <f>B32/COUNT(B8:B31)*100</f>
        <v>#DIV/0!</v>
      </c>
      <c r="C33" s="7" t="e">
        <f t="shared" ref="C33:J33" si="1">C32/COUNT(C8:C31)*100</f>
        <v>#DIV/0!</v>
      </c>
      <c r="D33" s="7" t="e">
        <f t="shared" si="1"/>
        <v>#DIV/0!</v>
      </c>
      <c r="E33" s="7" t="e">
        <f t="shared" si="1"/>
        <v>#DIV/0!</v>
      </c>
      <c r="F33" s="7" t="e">
        <f t="shared" si="1"/>
        <v>#DIV/0!</v>
      </c>
      <c r="G33" s="7" t="e">
        <f t="shared" si="1"/>
        <v>#DIV/0!</v>
      </c>
      <c r="H33" s="7" t="e">
        <f t="shared" si="1"/>
        <v>#DIV/0!</v>
      </c>
      <c r="I33" s="7" t="e">
        <f t="shared" si="1"/>
        <v>#DIV/0!</v>
      </c>
      <c r="J33" s="7" t="e">
        <f t="shared" si="1"/>
        <v>#DIV/0!</v>
      </c>
    </row>
    <row r="34" spans="1:10" ht="15" customHeight="1" x14ac:dyDescent="0.25"/>
    <row r="35" spans="1:10" ht="15" customHeight="1" x14ac:dyDescent="0.25">
      <c r="A35" s="19" t="s">
        <v>12</v>
      </c>
      <c r="B35" s="11"/>
      <c r="C35" s="11"/>
      <c r="D35" s="11"/>
      <c r="E35" s="11"/>
      <c r="F35" s="11"/>
      <c r="G35" s="11"/>
      <c r="H35" s="11"/>
      <c r="I35" s="11"/>
      <c r="J35" s="12"/>
    </row>
    <row r="36" spans="1:10" ht="15" customHeight="1" x14ac:dyDescent="0.25">
      <c r="A36" s="13"/>
      <c r="B36" s="14"/>
      <c r="C36" s="14"/>
      <c r="D36" s="14"/>
      <c r="E36" s="14"/>
      <c r="F36" s="14"/>
      <c r="G36" s="14"/>
      <c r="H36" s="14"/>
      <c r="I36" s="14"/>
      <c r="J36" s="15"/>
    </row>
    <row r="37" spans="1:10" ht="15" customHeight="1" x14ac:dyDescent="0.25">
      <c r="A37" s="13"/>
      <c r="B37" s="14"/>
      <c r="C37" s="14"/>
      <c r="D37" s="14"/>
      <c r="E37" s="14"/>
      <c r="F37" s="14"/>
      <c r="G37" s="14"/>
      <c r="H37" s="14"/>
      <c r="I37" s="14"/>
      <c r="J37" s="15"/>
    </row>
    <row r="38" spans="1:10" ht="15" customHeight="1" x14ac:dyDescent="0.25">
      <c r="A38" s="13"/>
      <c r="B38" s="14"/>
      <c r="C38" s="14"/>
      <c r="D38" s="14"/>
      <c r="E38" s="14"/>
      <c r="F38" s="14"/>
      <c r="G38" s="14"/>
      <c r="H38" s="14"/>
      <c r="I38" s="14"/>
      <c r="J38" s="15"/>
    </row>
    <row r="39" spans="1:10" ht="15" customHeight="1" x14ac:dyDescent="0.25">
      <c r="A39" s="13"/>
      <c r="B39" s="14"/>
      <c r="C39" s="14"/>
      <c r="D39" s="14"/>
      <c r="E39" s="14"/>
      <c r="F39" s="14"/>
      <c r="G39" s="14"/>
      <c r="H39" s="14"/>
      <c r="I39" s="14"/>
      <c r="J39" s="15"/>
    </row>
    <row r="40" spans="1:10" ht="15" customHeight="1" x14ac:dyDescent="0.25">
      <c r="A40" s="13"/>
      <c r="B40" s="14"/>
      <c r="C40" s="14"/>
      <c r="D40" s="14"/>
      <c r="E40" s="14"/>
      <c r="F40" s="14"/>
      <c r="G40" s="14"/>
      <c r="H40" s="14"/>
      <c r="I40" s="14"/>
      <c r="J40" s="15"/>
    </row>
    <row r="41" spans="1:10" ht="15" customHeight="1" x14ac:dyDescent="0.25">
      <c r="A41" s="16"/>
      <c r="B41" s="17"/>
      <c r="C41" s="17"/>
      <c r="D41" s="17"/>
      <c r="E41" s="17"/>
      <c r="F41" s="17"/>
      <c r="G41" s="17"/>
      <c r="H41" s="17"/>
      <c r="I41" s="17"/>
      <c r="J41" s="18"/>
    </row>
    <row r="42" spans="1:10" ht="15" customHeight="1" x14ac:dyDescent="0.25"/>
    <row r="43" spans="1:10" ht="15" customHeight="1" x14ac:dyDescent="0.25"/>
    <row r="44" spans="1:10" ht="15" customHeight="1" x14ac:dyDescent="0.25"/>
    <row r="45" spans="1:10" ht="15" customHeight="1" x14ac:dyDescent="0.25"/>
    <row r="46" spans="1:10" ht="15" customHeight="1" x14ac:dyDescent="0.25"/>
    <row r="47" spans="1:10" ht="15" customHeight="1" x14ac:dyDescent="0.25"/>
    <row r="48" spans="1:10"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sheetData>
  <conditionalFormatting sqref="B33:J33">
    <cfRule type="cellIs" dxfId="203" priority="1" operator="greaterThanOrEqual">
      <formula>90</formula>
    </cfRule>
    <cfRule type="cellIs" dxfId="202" priority="2" operator="between">
      <formula>80</formula>
      <formula>89.99</formula>
    </cfRule>
    <cfRule type="cellIs" dxfId="201" priority="3" operator="between">
      <formula>70</formula>
      <formula>79.99</formula>
    </cfRule>
    <cfRule type="cellIs" dxfId="200" priority="4" operator="between">
      <formula>60</formula>
      <formula>69.99</formula>
    </cfRule>
    <cfRule type="cellIs" dxfId="199" priority="5" operator="between">
      <formula>50</formula>
      <formula>59.99</formula>
    </cfRule>
    <cfRule type="cellIs" dxfId="198" priority="6" operator="lessThanOrEqual">
      <formula>49.99</formula>
    </cfRule>
  </conditionalFormatting>
  <pageMargins left="0.7" right="0.7" top="0.75" bottom="0.75" header="0.3" footer="0.3"/>
  <pageSetup orientation="portrait" horizontalDpi="4294967293" verticalDpi="0"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Q101"/>
  <sheetViews>
    <sheetView showGridLines="0" workbookViewId="0"/>
  </sheetViews>
  <sheetFormatPr defaultRowHeight="15" x14ac:dyDescent="0.25"/>
  <cols>
    <col min="1" max="1" width="26.140625" style="3" customWidth="1"/>
    <col min="2" max="18" width="7.140625" style="3" customWidth="1"/>
    <col min="19" max="16384" width="9.140625" style="3"/>
  </cols>
  <sheetData>
    <row r="1" spans="1:17" ht="15" customHeight="1" x14ac:dyDescent="0.25">
      <c r="A1" s="26" t="s">
        <v>20</v>
      </c>
      <c r="N1" s="25"/>
      <c r="O1" s="25"/>
    </row>
    <row r="2" spans="1:17" s="10" customFormat="1" ht="15" customHeight="1" x14ac:dyDescent="0.3">
      <c r="A2" s="9" t="s">
        <v>162</v>
      </c>
      <c r="B2" s="23"/>
      <c r="C2" s="23"/>
      <c r="D2" s="23"/>
      <c r="E2" s="23"/>
      <c r="F2" s="23"/>
      <c r="G2" s="23"/>
      <c r="H2" s="23"/>
      <c r="I2" s="23"/>
      <c r="J2" s="23"/>
      <c r="K2" s="23"/>
      <c r="L2" s="23"/>
      <c r="M2" s="23"/>
      <c r="N2" s="24"/>
      <c r="O2" s="24"/>
      <c r="P2" s="23"/>
      <c r="Q2" s="23"/>
    </row>
    <row r="3" spans="1:17" ht="15" customHeight="1" x14ac:dyDescent="0.25">
      <c r="A3" s="9" t="s">
        <v>68</v>
      </c>
    </row>
    <row r="4" spans="1:17" ht="10.5" customHeight="1" x14ac:dyDescent="0.2">
      <c r="A4" s="9"/>
      <c r="B4" s="40"/>
      <c r="C4" s="40"/>
      <c r="D4" s="40"/>
      <c r="E4" s="40"/>
      <c r="F4" s="40"/>
      <c r="G4" s="40"/>
      <c r="H4" s="40"/>
      <c r="I4" s="40"/>
      <c r="J4" s="40"/>
      <c r="K4" s="40"/>
      <c r="L4" s="44"/>
      <c r="M4" s="44"/>
      <c r="N4" s="44"/>
      <c r="O4" s="40"/>
      <c r="P4" s="44"/>
      <c r="Q4" s="40"/>
    </row>
    <row r="5" spans="1:17" ht="10.5" customHeight="1" x14ac:dyDescent="0.2">
      <c r="A5" s="9"/>
      <c r="B5" s="44"/>
      <c r="C5" s="44"/>
      <c r="D5" s="44"/>
      <c r="E5" s="44"/>
      <c r="F5" s="44"/>
      <c r="G5" s="40"/>
    </row>
    <row r="6" spans="1:17" s="22" customFormat="1" ht="10.5" customHeight="1" x14ac:dyDescent="0.25">
      <c r="A6" s="32"/>
      <c r="B6" s="20" t="s">
        <v>51</v>
      </c>
      <c r="C6" s="20" t="s">
        <v>51</v>
      </c>
      <c r="D6" s="20" t="s">
        <v>51</v>
      </c>
      <c r="E6" s="20" t="s">
        <v>51</v>
      </c>
      <c r="F6" s="20" t="s">
        <v>82</v>
      </c>
      <c r="G6" s="20" t="s">
        <v>51</v>
      </c>
      <c r="H6" s="20" t="s">
        <v>51</v>
      </c>
      <c r="I6" s="20" t="s">
        <v>82</v>
      </c>
      <c r="J6" s="20" t="s">
        <v>82</v>
      </c>
      <c r="K6" s="20" t="s">
        <v>82</v>
      </c>
      <c r="L6" s="20" t="s">
        <v>82</v>
      </c>
      <c r="M6" s="20" t="s">
        <v>82</v>
      </c>
      <c r="N6" s="20"/>
    </row>
    <row r="7" spans="1:17" s="4" customFormat="1" ht="15" customHeight="1" x14ac:dyDescent="0.25">
      <c r="A7" s="5" t="s">
        <v>10</v>
      </c>
      <c r="B7" s="46">
        <v>1</v>
      </c>
      <c r="C7" s="46">
        <v>2</v>
      </c>
      <c r="D7" s="46">
        <v>3</v>
      </c>
      <c r="E7" s="46">
        <v>4</v>
      </c>
      <c r="F7" s="46">
        <v>5</v>
      </c>
      <c r="G7" s="46">
        <v>6</v>
      </c>
      <c r="H7" s="46">
        <v>7</v>
      </c>
      <c r="I7" s="46">
        <v>8</v>
      </c>
      <c r="J7" s="46">
        <v>9</v>
      </c>
      <c r="K7" s="46">
        <v>10</v>
      </c>
      <c r="L7" s="46">
        <v>11</v>
      </c>
      <c r="M7" s="46">
        <v>12</v>
      </c>
      <c r="N7" s="6" t="s">
        <v>11</v>
      </c>
    </row>
    <row r="8" spans="1:17" ht="15" customHeight="1" x14ac:dyDescent="0.25">
      <c r="A8" s="61"/>
      <c r="B8" s="42"/>
      <c r="C8" s="42"/>
      <c r="D8" s="42"/>
      <c r="E8" s="42"/>
      <c r="F8" s="42"/>
      <c r="G8" s="42"/>
      <c r="H8" s="42"/>
      <c r="I8" s="42"/>
      <c r="J8" s="42"/>
      <c r="K8" s="57"/>
      <c r="L8" s="57"/>
      <c r="M8" s="42"/>
      <c r="N8" s="7">
        <f>SUM(B8:L8)*8+M8*12</f>
        <v>0</v>
      </c>
    </row>
    <row r="9" spans="1:17" ht="15" customHeight="1" x14ac:dyDescent="0.25">
      <c r="A9" s="61"/>
      <c r="B9" s="42"/>
      <c r="C9" s="42"/>
      <c r="D9" s="42"/>
      <c r="E9" s="42"/>
      <c r="F9" s="42"/>
      <c r="G9" s="42"/>
      <c r="H9" s="42"/>
      <c r="I9" s="42"/>
      <c r="J9" s="42"/>
      <c r="K9" s="57"/>
      <c r="L9" s="57"/>
      <c r="M9" s="42"/>
      <c r="N9" s="7">
        <f t="shared" ref="N9:N31" si="0">SUM(B9:L9)*8+M9*12</f>
        <v>0</v>
      </c>
    </row>
    <row r="10" spans="1:17" ht="15" customHeight="1" x14ac:dyDescent="0.25">
      <c r="A10" s="61"/>
      <c r="B10" s="42"/>
      <c r="C10" s="42"/>
      <c r="D10" s="42"/>
      <c r="E10" s="42"/>
      <c r="F10" s="42"/>
      <c r="G10" s="42"/>
      <c r="H10" s="42"/>
      <c r="I10" s="42"/>
      <c r="J10" s="42"/>
      <c r="K10" s="57"/>
      <c r="L10" s="57"/>
      <c r="M10" s="42"/>
      <c r="N10" s="7">
        <f t="shared" si="0"/>
        <v>0</v>
      </c>
    </row>
    <row r="11" spans="1:17" ht="15" customHeight="1" x14ac:dyDescent="0.25">
      <c r="A11" s="61"/>
      <c r="B11" s="42"/>
      <c r="C11" s="42"/>
      <c r="D11" s="42"/>
      <c r="E11" s="42"/>
      <c r="F11" s="42"/>
      <c r="G11" s="42"/>
      <c r="H11" s="42"/>
      <c r="I11" s="42"/>
      <c r="J11" s="42"/>
      <c r="K11" s="57"/>
      <c r="L11" s="57"/>
      <c r="M11" s="42"/>
      <c r="N11" s="7">
        <f t="shared" si="0"/>
        <v>0</v>
      </c>
    </row>
    <row r="12" spans="1:17" ht="15" customHeight="1" x14ac:dyDescent="0.25">
      <c r="A12" s="61"/>
      <c r="B12" s="42"/>
      <c r="C12" s="42"/>
      <c r="D12" s="42"/>
      <c r="E12" s="42"/>
      <c r="F12" s="42"/>
      <c r="G12" s="42"/>
      <c r="H12" s="42"/>
      <c r="I12" s="42"/>
      <c r="J12" s="42"/>
      <c r="K12" s="57"/>
      <c r="L12" s="57"/>
      <c r="M12" s="42"/>
      <c r="N12" s="7">
        <f t="shared" si="0"/>
        <v>0</v>
      </c>
    </row>
    <row r="13" spans="1:17" ht="15" customHeight="1" x14ac:dyDescent="0.25">
      <c r="A13" s="61"/>
      <c r="B13" s="42"/>
      <c r="C13" s="42"/>
      <c r="D13" s="42"/>
      <c r="E13" s="42"/>
      <c r="F13" s="42"/>
      <c r="G13" s="42"/>
      <c r="H13" s="42"/>
      <c r="I13" s="42"/>
      <c r="J13" s="42"/>
      <c r="K13" s="57"/>
      <c r="L13" s="57"/>
      <c r="M13" s="42"/>
      <c r="N13" s="7">
        <f t="shared" si="0"/>
        <v>0</v>
      </c>
    </row>
    <row r="14" spans="1:17" ht="15" customHeight="1" x14ac:dyDescent="0.25">
      <c r="A14" s="61"/>
      <c r="B14" s="42"/>
      <c r="C14" s="69"/>
      <c r="D14" s="69"/>
      <c r="E14" s="69"/>
      <c r="F14" s="69"/>
      <c r="G14" s="69"/>
      <c r="H14" s="69"/>
      <c r="I14" s="69"/>
      <c r="J14" s="69"/>
      <c r="K14" s="69"/>
      <c r="L14" s="69"/>
      <c r="M14" s="69"/>
      <c r="N14" s="7">
        <f t="shared" si="0"/>
        <v>0</v>
      </c>
    </row>
    <row r="15" spans="1:17" ht="15" customHeight="1" x14ac:dyDescent="0.25">
      <c r="A15" s="61"/>
      <c r="B15" s="42"/>
      <c r="C15" s="42"/>
      <c r="D15" s="42"/>
      <c r="E15" s="42"/>
      <c r="F15" s="42"/>
      <c r="G15" s="42"/>
      <c r="H15" s="42"/>
      <c r="I15" s="42"/>
      <c r="J15" s="42"/>
      <c r="K15" s="57"/>
      <c r="L15" s="57"/>
      <c r="M15" s="42"/>
      <c r="N15" s="7">
        <f t="shared" si="0"/>
        <v>0</v>
      </c>
    </row>
    <row r="16" spans="1:17" ht="15" customHeight="1" x14ac:dyDescent="0.25">
      <c r="A16" s="61"/>
      <c r="B16" s="42"/>
      <c r="C16" s="42"/>
      <c r="D16" s="42"/>
      <c r="E16" s="42"/>
      <c r="F16" s="42"/>
      <c r="G16" s="42"/>
      <c r="H16" s="42"/>
      <c r="I16" s="42"/>
      <c r="J16" s="42"/>
      <c r="K16" s="57"/>
      <c r="L16" s="57"/>
      <c r="M16" s="42"/>
      <c r="N16" s="7">
        <f t="shared" si="0"/>
        <v>0</v>
      </c>
    </row>
    <row r="17" spans="1:14" ht="15" customHeight="1" x14ac:dyDescent="0.25">
      <c r="A17" s="61"/>
      <c r="B17" s="42"/>
      <c r="C17" s="42"/>
      <c r="D17" s="42"/>
      <c r="E17" s="42"/>
      <c r="F17" s="42"/>
      <c r="G17" s="42"/>
      <c r="H17" s="42"/>
      <c r="I17" s="42"/>
      <c r="J17" s="42"/>
      <c r="K17" s="57"/>
      <c r="L17" s="57"/>
      <c r="M17" s="42"/>
      <c r="N17" s="7">
        <f t="shared" si="0"/>
        <v>0</v>
      </c>
    </row>
    <row r="18" spans="1:14" ht="15" customHeight="1" x14ac:dyDescent="0.25">
      <c r="A18" s="61"/>
      <c r="B18" s="42"/>
      <c r="C18" s="42"/>
      <c r="D18" s="42"/>
      <c r="E18" s="42"/>
      <c r="F18" s="42"/>
      <c r="G18" s="42"/>
      <c r="H18" s="42"/>
      <c r="I18" s="42"/>
      <c r="J18" s="42"/>
      <c r="K18" s="57"/>
      <c r="L18" s="57"/>
      <c r="M18" s="42"/>
      <c r="N18" s="7">
        <f t="shared" si="0"/>
        <v>0</v>
      </c>
    </row>
    <row r="19" spans="1:14" ht="15" customHeight="1" x14ac:dyDescent="0.25">
      <c r="A19" s="61"/>
      <c r="B19" s="42"/>
      <c r="C19" s="42"/>
      <c r="D19" s="42"/>
      <c r="E19" s="42"/>
      <c r="F19" s="42"/>
      <c r="G19" s="42"/>
      <c r="H19" s="42"/>
      <c r="I19" s="42"/>
      <c r="J19" s="42"/>
      <c r="K19" s="57"/>
      <c r="L19" s="57"/>
      <c r="M19" s="42"/>
      <c r="N19" s="7">
        <f t="shared" si="0"/>
        <v>0</v>
      </c>
    </row>
    <row r="20" spans="1:14" ht="15" customHeight="1" x14ac:dyDescent="0.25">
      <c r="A20" s="61"/>
      <c r="B20" s="42"/>
      <c r="C20" s="42"/>
      <c r="D20" s="42"/>
      <c r="E20" s="42"/>
      <c r="F20" s="42"/>
      <c r="G20" s="42"/>
      <c r="H20" s="42"/>
      <c r="I20" s="42"/>
      <c r="J20" s="42"/>
      <c r="K20" s="57"/>
      <c r="L20" s="57"/>
      <c r="M20" s="42"/>
      <c r="N20" s="7">
        <f t="shared" si="0"/>
        <v>0</v>
      </c>
    </row>
    <row r="21" spans="1:14" ht="15" customHeight="1" x14ac:dyDescent="0.25">
      <c r="A21" s="61"/>
      <c r="B21" s="42"/>
      <c r="C21" s="42"/>
      <c r="D21" s="42"/>
      <c r="E21" s="42"/>
      <c r="F21" s="42"/>
      <c r="G21" s="42"/>
      <c r="H21" s="42"/>
      <c r="I21" s="42"/>
      <c r="J21" s="42"/>
      <c r="K21" s="57"/>
      <c r="L21" s="57"/>
      <c r="M21" s="42"/>
      <c r="N21" s="7">
        <f t="shared" si="0"/>
        <v>0</v>
      </c>
    </row>
    <row r="22" spans="1:14" ht="15" customHeight="1" x14ac:dyDescent="0.25">
      <c r="A22" s="61"/>
      <c r="B22" s="42"/>
      <c r="C22" s="42"/>
      <c r="D22" s="42"/>
      <c r="E22" s="42"/>
      <c r="F22" s="42"/>
      <c r="G22" s="42"/>
      <c r="H22" s="42"/>
      <c r="I22" s="42"/>
      <c r="J22" s="42"/>
      <c r="K22" s="57"/>
      <c r="L22" s="57"/>
      <c r="M22" s="42"/>
      <c r="N22" s="7">
        <f t="shared" si="0"/>
        <v>0</v>
      </c>
    </row>
    <row r="23" spans="1:14" ht="15" customHeight="1" x14ac:dyDescent="0.25">
      <c r="A23" s="61"/>
      <c r="B23" s="42"/>
      <c r="C23" s="42"/>
      <c r="D23" s="42"/>
      <c r="E23" s="42"/>
      <c r="F23" s="42"/>
      <c r="G23" s="42"/>
      <c r="H23" s="42"/>
      <c r="I23" s="42"/>
      <c r="J23" s="42"/>
      <c r="K23" s="57"/>
      <c r="L23" s="57"/>
      <c r="M23" s="42"/>
      <c r="N23" s="7">
        <f t="shared" si="0"/>
        <v>0</v>
      </c>
    </row>
    <row r="24" spans="1:14" ht="15" customHeight="1" x14ac:dyDescent="0.25">
      <c r="A24" s="61"/>
      <c r="B24" s="42"/>
      <c r="C24" s="42"/>
      <c r="D24" s="42"/>
      <c r="E24" s="42"/>
      <c r="F24" s="42"/>
      <c r="G24" s="42"/>
      <c r="H24" s="42"/>
      <c r="I24" s="42"/>
      <c r="J24" s="42"/>
      <c r="K24" s="57"/>
      <c r="L24" s="57"/>
      <c r="M24" s="42"/>
      <c r="N24" s="7">
        <f t="shared" si="0"/>
        <v>0</v>
      </c>
    </row>
    <row r="25" spans="1:14" ht="15" customHeight="1" x14ac:dyDescent="0.25">
      <c r="A25" s="61"/>
      <c r="B25" s="42"/>
      <c r="C25" s="42"/>
      <c r="D25" s="42"/>
      <c r="E25" s="42"/>
      <c r="F25" s="42"/>
      <c r="G25" s="42"/>
      <c r="H25" s="42"/>
      <c r="I25" s="42"/>
      <c r="J25" s="42"/>
      <c r="K25" s="57"/>
      <c r="L25" s="57"/>
      <c r="M25" s="42"/>
      <c r="N25" s="7">
        <f t="shared" si="0"/>
        <v>0</v>
      </c>
    </row>
    <row r="26" spans="1:14" ht="15" customHeight="1" x14ac:dyDescent="0.25">
      <c r="A26" s="61"/>
      <c r="B26" s="42"/>
      <c r="C26" s="42"/>
      <c r="D26" s="42"/>
      <c r="E26" s="42"/>
      <c r="F26" s="42"/>
      <c r="G26" s="42"/>
      <c r="H26" s="42"/>
      <c r="I26" s="42"/>
      <c r="J26" s="42"/>
      <c r="K26" s="57"/>
      <c r="L26" s="57"/>
      <c r="M26" s="42"/>
      <c r="N26" s="7">
        <f t="shared" si="0"/>
        <v>0</v>
      </c>
    </row>
    <row r="27" spans="1:14" ht="15" customHeight="1" x14ac:dyDescent="0.25">
      <c r="A27" s="61"/>
      <c r="B27" s="42"/>
      <c r="C27" s="42"/>
      <c r="D27" s="42"/>
      <c r="E27" s="42"/>
      <c r="F27" s="42"/>
      <c r="G27" s="42"/>
      <c r="H27" s="42"/>
      <c r="I27" s="42"/>
      <c r="J27" s="42"/>
      <c r="K27" s="57"/>
      <c r="L27" s="57"/>
      <c r="M27" s="42"/>
      <c r="N27" s="7">
        <f t="shared" si="0"/>
        <v>0</v>
      </c>
    </row>
    <row r="28" spans="1:14" ht="15" customHeight="1" x14ac:dyDescent="0.25">
      <c r="A28" s="61"/>
      <c r="B28" s="42"/>
      <c r="C28" s="42"/>
      <c r="D28" s="42"/>
      <c r="E28" s="42"/>
      <c r="F28" s="42"/>
      <c r="G28" s="42"/>
      <c r="H28" s="42"/>
      <c r="I28" s="42"/>
      <c r="J28" s="42"/>
      <c r="K28" s="57"/>
      <c r="L28" s="57"/>
      <c r="M28" s="42"/>
      <c r="N28" s="7">
        <f t="shared" si="0"/>
        <v>0</v>
      </c>
    </row>
    <row r="29" spans="1:14" ht="15" customHeight="1" x14ac:dyDescent="0.25">
      <c r="A29" s="61"/>
      <c r="B29" s="42"/>
      <c r="C29" s="42"/>
      <c r="D29" s="42"/>
      <c r="E29" s="42"/>
      <c r="F29" s="42"/>
      <c r="G29" s="42"/>
      <c r="H29" s="42"/>
      <c r="I29" s="42"/>
      <c r="J29" s="42"/>
      <c r="K29" s="57"/>
      <c r="L29" s="57"/>
      <c r="M29" s="42"/>
      <c r="N29" s="7">
        <f t="shared" si="0"/>
        <v>0</v>
      </c>
    </row>
    <row r="30" spans="1:14" ht="15" customHeight="1" x14ac:dyDescent="0.25">
      <c r="A30" s="61"/>
      <c r="B30" s="42"/>
      <c r="C30" s="42"/>
      <c r="D30" s="42"/>
      <c r="E30" s="42"/>
      <c r="F30" s="42"/>
      <c r="G30" s="42"/>
      <c r="H30" s="42"/>
      <c r="I30" s="42"/>
      <c r="J30" s="42"/>
      <c r="K30" s="57"/>
      <c r="L30" s="57"/>
      <c r="M30" s="42"/>
      <c r="N30" s="7">
        <f t="shared" si="0"/>
        <v>0</v>
      </c>
    </row>
    <row r="31" spans="1:14" ht="15" customHeight="1" x14ac:dyDescent="0.25">
      <c r="A31" s="61"/>
      <c r="B31" s="42"/>
      <c r="C31" s="42"/>
      <c r="D31" s="42"/>
      <c r="E31" s="42"/>
      <c r="F31" s="42"/>
      <c r="G31" s="42"/>
      <c r="H31" s="42"/>
      <c r="I31" s="42"/>
      <c r="J31" s="42"/>
      <c r="K31" s="57"/>
      <c r="L31" s="57"/>
      <c r="M31" s="42"/>
      <c r="N31" s="7">
        <f t="shared" si="0"/>
        <v>0</v>
      </c>
    </row>
    <row r="32" spans="1:14" ht="15" customHeight="1" x14ac:dyDescent="0.25">
      <c r="A32" s="27" t="s">
        <v>21</v>
      </c>
      <c r="B32" s="7">
        <f>SUM(B8:B31)</f>
        <v>0</v>
      </c>
      <c r="C32" s="7">
        <f t="shared" ref="C32:J32" si="1">SUM(C8:C31)</f>
        <v>0</v>
      </c>
      <c r="D32" s="7">
        <f t="shared" si="1"/>
        <v>0</v>
      </c>
      <c r="E32" s="7">
        <f t="shared" si="1"/>
        <v>0</v>
      </c>
      <c r="F32" s="7">
        <f t="shared" si="1"/>
        <v>0</v>
      </c>
      <c r="G32" s="7">
        <f t="shared" si="1"/>
        <v>0</v>
      </c>
      <c r="H32" s="7">
        <f t="shared" si="1"/>
        <v>0</v>
      </c>
      <c r="I32" s="7">
        <f t="shared" si="1"/>
        <v>0</v>
      </c>
      <c r="J32" s="7">
        <f t="shared" si="1"/>
        <v>0</v>
      </c>
      <c r="K32" s="7">
        <f>SUM(K8:K31)</f>
        <v>0</v>
      </c>
      <c r="L32" s="7">
        <f>SUM(L8:L31)</f>
        <v>0</v>
      </c>
      <c r="M32" s="7">
        <f>SUM(M8:M31)</f>
        <v>0</v>
      </c>
      <c r="N32" s="84" t="e">
        <f>SUM(N8:N31)/COUNT(B8:B31)</f>
        <v>#DIV/0!</v>
      </c>
    </row>
    <row r="33" spans="1:14" ht="15" customHeight="1" x14ac:dyDescent="0.25">
      <c r="A33" s="27" t="s">
        <v>22</v>
      </c>
      <c r="B33" s="7" t="e">
        <f>B32/COUNT(B8:B31)*100</f>
        <v>#DIV/0!</v>
      </c>
      <c r="C33" s="7" t="e">
        <f t="shared" ref="C33:J33" si="2">C32/COUNT(C8:C31)*100</f>
        <v>#DIV/0!</v>
      </c>
      <c r="D33" s="7" t="e">
        <f t="shared" si="2"/>
        <v>#DIV/0!</v>
      </c>
      <c r="E33" s="7" t="e">
        <f t="shared" si="2"/>
        <v>#DIV/0!</v>
      </c>
      <c r="F33" s="7" t="e">
        <f t="shared" si="2"/>
        <v>#DIV/0!</v>
      </c>
      <c r="G33" s="7" t="e">
        <f t="shared" si="2"/>
        <v>#DIV/0!</v>
      </c>
      <c r="H33" s="7" t="e">
        <f t="shared" si="2"/>
        <v>#DIV/0!</v>
      </c>
      <c r="I33" s="7" t="e">
        <f t="shared" si="2"/>
        <v>#DIV/0!</v>
      </c>
      <c r="J33" s="7" t="e">
        <f t="shared" si="2"/>
        <v>#DIV/0!</v>
      </c>
      <c r="K33" s="7" t="e">
        <f>K32/COUNT(K8:K31)*100</f>
        <v>#DIV/0!</v>
      </c>
      <c r="L33" s="7" t="e">
        <f>L32/COUNT(L8:L31)*100</f>
        <v>#DIV/0!</v>
      </c>
      <c r="M33" s="7" t="e">
        <f>M32/COUNT(M8:M31)*100</f>
        <v>#DIV/0!</v>
      </c>
      <c r="N33" s="85"/>
    </row>
    <row r="34" spans="1:14" ht="15" customHeight="1" x14ac:dyDescent="0.25"/>
    <row r="35" spans="1:14" ht="15" customHeight="1" x14ac:dyDescent="0.25">
      <c r="A35" s="19" t="s">
        <v>12</v>
      </c>
      <c r="B35" s="11"/>
      <c r="C35" s="11"/>
      <c r="D35" s="11"/>
      <c r="E35" s="11"/>
      <c r="F35" s="11"/>
      <c r="G35" s="11"/>
      <c r="H35" s="11"/>
      <c r="I35" s="12"/>
      <c r="K35" s="98" t="s">
        <v>13</v>
      </c>
      <c r="L35" s="98"/>
      <c r="M35" s="98"/>
      <c r="N35" s="98"/>
    </row>
    <row r="36" spans="1:14" ht="15" customHeight="1" x14ac:dyDescent="0.25">
      <c r="A36" s="13"/>
      <c r="B36" s="14"/>
      <c r="C36" s="14"/>
      <c r="D36" s="14"/>
      <c r="E36" s="14"/>
      <c r="F36" s="14"/>
      <c r="G36" s="14"/>
      <c r="H36" s="14"/>
      <c r="I36" s="15"/>
      <c r="K36" s="99" t="s">
        <v>14</v>
      </c>
      <c r="L36" s="99"/>
      <c r="M36" s="94"/>
      <c r="N36" s="94"/>
    </row>
    <row r="37" spans="1:14" ht="15" customHeight="1" x14ac:dyDescent="0.25">
      <c r="A37" s="13"/>
      <c r="B37" s="14"/>
      <c r="C37" s="14"/>
      <c r="D37" s="14"/>
      <c r="E37" s="14"/>
      <c r="F37" s="14"/>
      <c r="G37" s="14"/>
      <c r="H37" s="14"/>
      <c r="I37" s="15"/>
      <c r="K37" s="100" t="s">
        <v>15</v>
      </c>
      <c r="L37" s="100"/>
      <c r="M37" s="94"/>
      <c r="N37" s="94"/>
    </row>
    <row r="38" spans="1:14" ht="15" customHeight="1" x14ac:dyDescent="0.25">
      <c r="A38" s="13"/>
      <c r="B38" s="14"/>
      <c r="C38" s="14"/>
      <c r="D38" s="14"/>
      <c r="E38" s="14"/>
      <c r="F38" s="14"/>
      <c r="G38" s="14"/>
      <c r="H38" s="14"/>
      <c r="I38" s="15"/>
      <c r="K38" s="95" t="s">
        <v>16</v>
      </c>
      <c r="L38" s="95"/>
      <c r="M38" s="94"/>
      <c r="N38" s="94"/>
    </row>
    <row r="39" spans="1:14" ht="15" customHeight="1" x14ac:dyDescent="0.25">
      <c r="A39" s="13"/>
      <c r="B39" s="14"/>
      <c r="C39" s="14"/>
      <c r="D39" s="14"/>
      <c r="E39" s="14"/>
      <c r="F39" s="14"/>
      <c r="G39" s="14"/>
      <c r="H39" s="14"/>
      <c r="I39" s="15"/>
      <c r="K39" s="96" t="s">
        <v>17</v>
      </c>
      <c r="L39" s="96"/>
      <c r="M39" s="94"/>
      <c r="N39" s="94"/>
    </row>
    <row r="40" spans="1:14" ht="15" customHeight="1" x14ac:dyDescent="0.25">
      <c r="A40" s="13"/>
      <c r="B40" s="14"/>
      <c r="C40" s="14"/>
      <c r="D40" s="14"/>
      <c r="E40" s="14"/>
      <c r="F40" s="14"/>
      <c r="G40" s="14"/>
      <c r="H40" s="14"/>
      <c r="I40" s="15"/>
      <c r="K40" s="97" t="s">
        <v>18</v>
      </c>
      <c r="L40" s="97"/>
      <c r="M40" s="94"/>
      <c r="N40" s="94"/>
    </row>
    <row r="41" spans="1:14" ht="15" customHeight="1" x14ac:dyDescent="0.25">
      <c r="A41" s="16"/>
      <c r="B41" s="17"/>
      <c r="C41" s="17"/>
      <c r="D41" s="17"/>
      <c r="E41" s="17"/>
      <c r="F41" s="17"/>
      <c r="G41" s="17"/>
      <c r="H41" s="17"/>
      <c r="I41" s="18"/>
      <c r="K41" s="93" t="s">
        <v>19</v>
      </c>
      <c r="L41" s="93"/>
      <c r="M41" s="94"/>
      <c r="N41" s="94"/>
    </row>
    <row r="42" spans="1:14" ht="15" customHeight="1" x14ac:dyDescent="0.25"/>
    <row r="43" spans="1:14" ht="15" customHeight="1" x14ac:dyDescent="0.25"/>
    <row r="44" spans="1:14" ht="15" customHeight="1" x14ac:dyDescent="0.25"/>
    <row r="45" spans="1:14" ht="15" customHeight="1" x14ac:dyDescent="0.25"/>
    <row r="46" spans="1:14" ht="15" customHeight="1" x14ac:dyDescent="0.25"/>
    <row r="47" spans="1:14" ht="15" customHeight="1" x14ac:dyDescent="0.25"/>
    <row r="48" spans="1:14"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sheetData>
  <mergeCells count="14">
    <mergeCell ref="K41:L41"/>
    <mergeCell ref="M41:N41"/>
    <mergeCell ref="K38:L38"/>
    <mergeCell ref="M38:N38"/>
    <mergeCell ref="K39:L39"/>
    <mergeCell ref="M39:N39"/>
    <mergeCell ref="K40:L40"/>
    <mergeCell ref="M40:N40"/>
    <mergeCell ref="N32:N33"/>
    <mergeCell ref="K35:N35"/>
    <mergeCell ref="K36:L36"/>
    <mergeCell ref="M36:N36"/>
    <mergeCell ref="K37:L37"/>
    <mergeCell ref="M37:N37"/>
  </mergeCells>
  <conditionalFormatting sqref="B33:M33">
    <cfRule type="cellIs" dxfId="197" priority="13" operator="greaterThanOrEqual">
      <formula>90</formula>
    </cfRule>
    <cfRule type="cellIs" dxfId="196" priority="14" operator="between">
      <formula>80</formula>
      <formula>89.99</formula>
    </cfRule>
    <cfRule type="cellIs" dxfId="195" priority="15" operator="between">
      <formula>70</formula>
      <formula>79.99</formula>
    </cfRule>
    <cfRule type="cellIs" dxfId="194" priority="16" operator="between">
      <formula>60</formula>
      <formula>69.99</formula>
    </cfRule>
    <cfRule type="cellIs" dxfId="193" priority="17" operator="between">
      <formula>50</formula>
      <formula>59.99</formula>
    </cfRule>
    <cfRule type="cellIs" dxfId="192" priority="18" operator="lessThanOrEqual">
      <formula>49.99</formula>
    </cfRule>
  </conditionalFormatting>
  <conditionalFormatting sqref="N8:N31">
    <cfRule type="cellIs" dxfId="191" priority="1" operator="greaterThanOrEqual">
      <formula>90</formula>
    </cfRule>
    <cfRule type="cellIs" dxfId="190" priority="2" operator="between">
      <formula>80</formula>
      <formula>89.99</formula>
    </cfRule>
    <cfRule type="cellIs" dxfId="189" priority="3" operator="between">
      <formula>70</formula>
      <formula>79.99</formula>
    </cfRule>
    <cfRule type="cellIs" dxfId="188" priority="4" operator="between">
      <formula>60</formula>
      <formula>69.99</formula>
    </cfRule>
    <cfRule type="cellIs" dxfId="187" priority="5" operator="between">
      <formula>50</formula>
      <formula>59.99</formula>
    </cfRule>
    <cfRule type="cellIs" dxfId="186"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J101"/>
  <sheetViews>
    <sheetView showGridLines="0" workbookViewId="0"/>
  </sheetViews>
  <sheetFormatPr defaultRowHeight="15" x14ac:dyDescent="0.25"/>
  <cols>
    <col min="1" max="1" width="26.140625" style="3" customWidth="1"/>
    <col min="2" max="10" width="7.140625" style="3" customWidth="1"/>
    <col min="11" max="16384" width="9.140625" style="3"/>
  </cols>
  <sheetData>
    <row r="1" spans="1:10" ht="15" customHeight="1" x14ac:dyDescent="0.25">
      <c r="A1" s="26" t="s">
        <v>20</v>
      </c>
    </row>
    <row r="2" spans="1:10" s="10" customFormat="1" ht="15" customHeight="1" x14ac:dyDescent="0.3">
      <c r="A2" s="9" t="s">
        <v>163</v>
      </c>
      <c r="B2" s="23"/>
      <c r="C2" s="23"/>
      <c r="D2" s="23"/>
      <c r="E2" s="23"/>
      <c r="F2" s="23"/>
      <c r="G2" s="23"/>
      <c r="H2" s="23"/>
      <c r="I2" s="23"/>
      <c r="J2" s="23"/>
    </row>
    <row r="3" spans="1:10" ht="15" customHeight="1" x14ac:dyDescent="0.25">
      <c r="A3" s="9" t="s">
        <v>67</v>
      </c>
    </row>
    <row r="4" spans="1:10" ht="10.5" customHeight="1" x14ac:dyDescent="0.2">
      <c r="A4" s="54"/>
      <c r="B4" s="47"/>
      <c r="C4" s="47"/>
      <c r="D4" s="47"/>
      <c r="E4" s="47"/>
      <c r="F4" s="47"/>
      <c r="G4" s="47"/>
      <c r="H4" s="47"/>
      <c r="I4" s="47"/>
    </row>
    <row r="5" spans="1:10" ht="10.5" customHeight="1" x14ac:dyDescent="0.25">
      <c r="A5" s="54"/>
      <c r="B5" s="22"/>
      <c r="C5" s="22"/>
      <c r="D5" s="22"/>
      <c r="E5" s="22"/>
      <c r="F5" s="22"/>
      <c r="G5" s="22"/>
      <c r="H5" s="22"/>
      <c r="I5" s="22"/>
    </row>
    <row r="6" spans="1:10" s="22" customFormat="1" ht="10.5" customHeight="1" x14ac:dyDescent="0.25">
      <c r="A6" s="20"/>
      <c r="B6" s="20" t="s">
        <v>44</v>
      </c>
      <c r="C6" s="20" t="s">
        <v>44</v>
      </c>
      <c r="D6" s="20" t="s">
        <v>44</v>
      </c>
      <c r="E6" s="20" t="s">
        <v>44</v>
      </c>
      <c r="F6" s="20" t="s">
        <v>85</v>
      </c>
      <c r="G6" s="20" t="s">
        <v>44</v>
      </c>
      <c r="H6" s="20" t="s">
        <v>54</v>
      </c>
      <c r="I6" s="20" t="s">
        <v>44</v>
      </c>
      <c r="J6" s="20" t="s">
        <v>44</v>
      </c>
    </row>
    <row r="7" spans="1:10" s="4" customFormat="1" ht="15" customHeight="1" x14ac:dyDescent="0.25">
      <c r="A7" s="46" t="s">
        <v>10</v>
      </c>
      <c r="B7" s="46">
        <v>1</v>
      </c>
      <c r="C7" s="46">
        <v>2</v>
      </c>
      <c r="D7" s="46">
        <v>3</v>
      </c>
      <c r="E7" s="46">
        <v>4</v>
      </c>
      <c r="F7" s="46">
        <v>5</v>
      </c>
      <c r="G7" s="46">
        <v>6</v>
      </c>
      <c r="H7" s="46">
        <v>7</v>
      </c>
      <c r="I7" s="46">
        <v>8</v>
      </c>
      <c r="J7" s="46">
        <v>9</v>
      </c>
    </row>
    <row r="8" spans="1:10" ht="15" customHeight="1" x14ac:dyDescent="0.25">
      <c r="A8" s="61"/>
      <c r="B8" s="53"/>
      <c r="C8" s="53"/>
      <c r="D8" s="53"/>
      <c r="E8" s="53"/>
      <c r="F8" s="53"/>
      <c r="G8" s="53"/>
      <c r="H8" s="53"/>
      <c r="I8" s="53"/>
      <c r="J8" s="53"/>
    </row>
    <row r="9" spans="1:10" ht="15" customHeight="1" x14ac:dyDescent="0.25">
      <c r="A9" s="61"/>
      <c r="B9" s="53"/>
      <c r="C9" s="53"/>
      <c r="D9" s="53"/>
      <c r="E9" s="53"/>
      <c r="F9" s="53"/>
      <c r="G9" s="53"/>
      <c r="H9" s="53"/>
      <c r="I9" s="53"/>
      <c r="J9" s="53"/>
    </row>
    <row r="10" spans="1:10" ht="15" customHeight="1" x14ac:dyDescent="0.25">
      <c r="A10" s="61"/>
      <c r="B10" s="53"/>
      <c r="C10" s="53"/>
      <c r="D10" s="53"/>
      <c r="E10" s="53"/>
      <c r="F10" s="53"/>
      <c r="G10" s="53"/>
      <c r="H10" s="53"/>
      <c r="I10" s="53"/>
      <c r="J10" s="53"/>
    </row>
    <row r="11" spans="1:10" ht="15" customHeight="1" x14ac:dyDescent="0.25">
      <c r="A11" s="61"/>
      <c r="B11" s="53"/>
      <c r="C11" s="53"/>
      <c r="D11" s="53"/>
      <c r="E11" s="53"/>
      <c r="F11" s="53"/>
      <c r="G11" s="53"/>
      <c r="H11" s="53"/>
      <c r="I11" s="53"/>
      <c r="J11" s="53"/>
    </row>
    <row r="12" spans="1:10" ht="15" customHeight="1" x14ac:dyDescent="0.25">
      <c r="A12" s="61"/>
      <c r="B12" s="53"/>
      <c r="C12" s="53"/>
      <c r="D12" s="53"/>
      <c r="E12" s="53"/>
      <c r="F12" s="53"/>
      <c r="G12" s="53"/>
      <c r="H12" s="53"/>
      <c r="I12" s="53"/>
      <c r="J12" s="53"/>
    </row>
    <row r="13" spans="1:10" ht="15" customHeight="1" x14ac:dyDescent="0.25">
      <c r="A13" s="61"/>
      <c r="B13" s="53"/>
      <c r="C13" s="53"/>
      <c r="D13" s="53"/>
      <c r="E13" s="53"/>
      <c r="F13" s="53"/>
      <c r="G13" s="53"/>
      <c r="H13" s="53"/>
      <c r="I13" s="53"/>
      <c r="J13" s="53"/>
    </row>
    <row r="14" spans="1:10" ht="15" customHeight="1" x14ac:dyDescent="0.25">
      <c r="A14" s="61"/>
      <c r="B14" s="53"/>
      <c r="C14" s="53"/>
      <c r="D14" s="53"/>
      <c r="E14" s="53"/>
      <c r="F14" s="53"/>
      <c r="G14" s="53"/>
      <c r="H14" s="53"/>
      <c r="I14" s="53"/>
      <c r="J14" s="53"/>
    </row>
    <row r="15" spans="1:10" ht="15" customHeight="1" x14ac:dyDescent="0.25">
      <c r="A15" s="61"/>
      <c r="B15" s="53"/>
      <c r="C15" s="53"/>
      <c r="D15" s="53"/>
      <c r="E15" s="53"/>
      <c r="F15" s="53"/>
      <c r="G15" s="53"/>
      <c r="H15" s="53"/>
      <c r="I15" s="53"/>
      <c r="J15" s="53"/>
    </row>
    <row r="16" spans="1:10" ht="15" customHeight="1" x14ac:dyDescent="0.25">
      <c r="A16" s="61"/>
      <c r="B16" s="53"/>
      <c r="C16" s="69"/>
      <c r="D16" s="69"/>
      <c r="E16" s="69"/>
      <c r="F16" s="69"/>
      <c r="G16" s="69"/>
      <c r="H16" s="69"/>
      <c r="I16" s="69"/>
      <c r="J16" s="69"/>
    </row>
    <row r="17" spans="1:10" ht="15" customHeight="1" x14ac:dyDescent="0.25">
      <c r="A17" s="61"/>
      <c r="B17" s="53"/>
      <c r="C17" s="53"/>
      <c r="D17" s="53"/>
      <c r="E17" s="53"/>
      <c r="F17" s="53"/>
      <c r="G17" s="53"/>
      <c r="H17" s="53"/>
      <c r="I17" s="53"/>
      <c r="J17" s="53"/>
    </row>
    <row r="18" spans="1:10" ht="15" customHeight="1" x14ac:dyDescent="0.25">
      <c r="A18" s="61"/>
      <c r="B18" s="53"/>
      <c r="C18" s="53"/>
      <c r="D18" s="53"/>
      <c r="E18" s="53"/>
      <c r="F18" s="53"/>
      <c r="G18" s="53"/>
      <c r="H18" s="53"/>
      <c r="I18" s="53"/>
      <c r="J18" s="53"/>
    </row>
    <row r="19" spans="1:10" ht="15" customHeight="1" x14ac:dyDescent="0.25">
      <c r="A19" s="61"/>
      <c r="B19" s="53"/>
      <c r="C19" s="53"/>
      <c r="D19" s="53"/>
      <c r="E19" s="53"/>
      <c r="F19" s="53"/>
      <c r="G19" s="53"/>
      <c r="H19" s="53"/>
      <c r="I19" s="53"/>
      <c r="J19" s="53"/>
    </row>
    <row r="20" spans="1:10" ht="15" customHeight="1" x14ac:dyDescent="0.25">
      <c r="A20" s="61"/>
      <c r="B20" s="53"/>
      <c r="C20" s="53"/>
      <c r="D20" s="53"/>
      <c r="E20" s="53"/>
      <c r="F20" s="53"/>
      <c r="G20" s="53"/>
      <c r="H20" s="53"/>
      <c r="I20" s="53"/>
      <c r="J20" s="53"/>
    </row>
    <row r="21" spans="1:10" ht="15" customHeight="1" x14ac:dyDescent="0.25">
      <c r="A21" s="61"/>
      <c r="B21" s="53"/>
      <c r="C21" s="53"/>
      <c r="D21" s="53"/>
      <c r="E21" s="53"/>
      <c r="F21" s="53"/>
      <c r="G21" s="53"/>
      <c r="H21" s="53"/>
      <c r="I21" s="53"/>
      <c r="J21" s="53"/>
    </row>
    <row r="22" spans="1:10" ht="15" customHeight="1" x14ac:dyDescent="0.25">
      <c r="A22" s="61"/>
      <c r="B22" s="53"/>
      <c r="C22" s="53"/>
      <c r="D22" s="53"/>
      <c r="E22" s="53"/>
      <c r="F22" s="53"/>
      <c r="G22" s="53"/>
      <c r="H22" s="53"/>
      <c r="I22" s="53"/>
      <c r="J22" s="53"/>
    </row>
    <row r="23" spans="1:10" ht="15" customHeight="1" x14ac:dyDescent="0.25">
      <c r="A23" s="61"/>
      <c r="B23" s="53"/>
      <c r="C23" s="53"/>
      <c r="D23" s="53"/>
      <c r="E23" s="53"/>
      <c r="F23" s="53"/>
      <c r="G23" s="53"/>
      <c r="H23" s="53"/>
      <c r="I23" s="53"/>
      <c r="J23" s="53"/>
    </row>
    <row r="24" spans="1:10" ht="15" customHeight="1" x14ac:dyDescent="0.25">
      <c r="A24" s="61"/>
      <c r="B24" s="53"/>
      <c r="C24" s="53"/>
      <c r="D24" s="53"/>
      <c r="E24" s="53"/>
      <c r="F24" s="53"/>
      <c r="G24" s="53"/>
      <c r="H24" s="53"/>
      <c r="I24" s="53"/>
      <c r="J24" s="53"/>
    </row>
    <row r="25" spans="1:10" ht="15" customHeight="1" x14ac:dyDescent="0.25">
      <c r="A25" s="61"/>
      <c r="B25" s="53"/>
      <c r="C25" s="53"/>
      <c r="D25" s="53"/>
      <c r="E25" s="53"/>
      <c r="F25" s="53"/>
      <c r="G25" s="53"/>
      <c r="H25" s="53"/>
      <c r="I25" s="53"/>
      <c r="J25" s="53"/>
    </row>
    <row r="26" spans="1:10" ht="15" customHeight="1" x14ac:dyDescent="0.25">
      <c r="A26" s="61"/>
      <c r="B26" s="53"/>
      <c r="C26" s="53"/>
      <c r="D26" s="53"/>
      <c r="E26" s="53"/>
      <c r="F26" s="53"/>
      <c r="G26" s="53"/>
      <c r="H26" s="53"/>
      <c r="I26" s="53"/>
      <c r="J26" s="53"/>
    </row>
    <row r="27" spans="1:10" ht="15" customHeight="1" x14ac:dyDescent="0.25">
      <c r="A27" s="61"/>
      <c r="B27" s="53"/>
      <c r="C27" s="53"/>
      <c r="D27" s="53"/>
      <c r="E27" s="53"/>
      <c r="F27" s="53"/>
      <c r="G27" s="53"/>
      <c r="H27" s="53"/>
      <c r="I27" s="53"/>
      <c r="J27" s="53"/>
    </row>
    <row r="28" spans="1:10" ht="15" customHeight="1" x14ac:dyDescent="0.25">
      <c r="A28" s="61"/>
      <c r="B28" s="53"/>
      <c r="C28" s="53"/>
      <c r="D28" s="53"/>
      <c r="E28" s="53"/>
      <c r="F28" s="53"/>
      <c r="G28" s="53"/>
      <c r="H28" s="53"/>
      <c r="I28" s="53"/>
      <c r="J28" s="53"/>
    </row>
    <row r="29" spans="1:10" ht="15" customHeight="1" x14ac:dyDescent="0.25">
      <c r="A29" s="61"/>
      <c r="B29" s="53"/>
      <c r="C29" s="53"/>
      <c r="D29" s="53"/>
      <c r="E29" s="53"/>
      <c r="F29" s="53"/>
      <c r="G29" s="53"/>
      <c r="H29" s="53"/>
      <c r="I29" s="53"/>
      <c r="J29" s="53"/>
    </row>
    <row r="30" spans="1:10" ht="15" customHeight="1" x14ac:dyDescent="0.25">
      <c r="A30" s="61"/>
      <c r="B30" s="53"/>
      <c r="C30" s="53"/>
      <c r="D30" s="53"/>
      <c r="E30" s="53"/>
      <c r="F30" s="53"/>
      <c r="G30" s="53"/>
      <c r="H30" s="53"/>
      <c r="I30" s="53"/>
      <c r="J30" s="53"/>
    </row>
    <row r="31" spans="1:10" ht="15" customHeight="1" x14ac:dyDescent="0.25">
      <c r="A31" s="61"/>
      <c r="B31" s="53"/>
      <c r="C31" s="53"/>
      <c r="D31" s="53"/>
      <c r="E31" s="53"/>
      <c r="F31" s="53"/>
      <c r="G31" s="53"/>
      <c r="H31" s="53"/>
      <c r="I31" s="53"/>
      <c r="J31" s="53"/>
    </row>
    <row r="32" spans="1:10" ht="15" customHeight="1" x14ac:dyDescent="0.25">
      <c r="A32" s="27" t="s">
        <v>21</v>
      </c>
      <c r="B32" s="7">
        <f>SUM(B8:B31)</f>
        <v>0</v>
      </c>
      <c r="C32" s="7">
        <f t="shared" ref="C32:J32" si="0">SUM(C8:C31)</f>
        <v>0</v>
      </c>
      <c r="D32" s="7">
        <f t="shared" si="0"/>
        <v>0</v>
      </c>
      <c r="E32" s="7">
        <f t="shared" si="0"/>
        <v>0</v>
      </c>
      <c r="F32" s="7">
        <f t="shared" si="0"/>
        <v>0</v>
      </c>
      <c r="G32" s="7">
        <f t="shared" si="0"/>
        <v>0</v>
      </c>
      <c r="H32" s="7">
        <f t="shared" si="0"/>
        <v>0</v>
      </c>
      <c r="I32" s="7">
        <f t="shared" si="0"/>
        <v>0</v>
      </c>
      <c r="J32" s="7">
        <f t="shared" si="0"/>
        <v>0</v>
      </c>
    </row>
    <row r="33" spans="1:10" ht="15" customHeight="1" x14ac:dyDescent="0.25">
      <c r="A33" s="27" t="s">
        <v>22</v>
      </c>
      <c r="B33" s="7" t="e">
        <f>B32/COUNT(B8:B31)*100</f>
        <v>#DIV/0!</v>
      </c>
      <c r="C33" s="7" t="e">
        <f t="shared" ref="C33:J33" si="1">C32/COUNT(C8:C31)*100</f>
        <v>#DIV/0!</v>
      </c>
      <c r="D33" s="7" t="e">
        <f t="shared" si="1"/>
        <v>#DIV/0!</v>
      </c>
      <c r="E33" s="7" t="e">
        <f t="shared" si="1"/>
        <v>#DIV/0!</v>
      </c>
      <c r="F33" s="7" t="e">
        <f t="shared" si="1"/>
        <v>#DIV/0!</v>
      </c>
      <c r="G33" s="7" t="e">
        <f t="shared" si="1"/>
        <v>#DIV/0!</v>
      </c>
      <c r="H33" s="7" t="e">
        <f t="shared" si="1"/>
        <v>#DIV/0!</v>
      </c>
      <c r="I33" s="7" t="e">
        <f t="shared" si="1"/>
        <v>#DIV/0!</v>
      </c>
      <c r="J33" s="7" t="e">
        <f t="shared" si="1"/>
        <v>#DIV/0!</v>
      </c>
    </row>
    <row r="34" spans="1:10" ht="15" customHeight="1" x14ac:dyDescent="0.25"/>
    <row r="35" spans="1:10" ht="15" customHeight="1" x14ac:dyDescent="0.25">
      <c r="A35" s="19" t="s">
        <v>12</v>
      </c>
      <c r="B35" s="11"/>
      <c r="C35" s="11"/>
      <c r="D35" s="11"/>
      <c r="E35" s="11"/>
      <c r="F35" s="11"/>
      <c r="G35" s="11"/>
      <c r="H35" s="11"/>
      <c r="I35" s="11"/>
      <c r="J35" s="12"/>
    </row>
    <row r="36" spans="1:10" ht="15" customHeight="1" x14ac:dyDescent="0.25">
      <c r="A36" s="13"/>
      <c r="B36" s="14"/>
      <c r="C36" s="14"/>
      <c r="D36" s="14"/>
      <c r="E36" s="14"/>
      <c r="F36" s="14"/>
      <c r="G36" s="14"/>
      <c r="H36" s="14"/>
      <c r="I36" s="14"/>
      <c r="J36" s="15"/>
    </row>
    <row r="37" spans="1:10" ht="15" customHeight="1" x14ac:dyDescent="0.25">
      <c r="A37" s="13"/>
      <c r="B37" s="14"/>
      <c r="C37" s="14"/>
      <c r="D37" s="14"/>
      <c r="E37" s="14"/>
      <c r="F37" s="14"/>
      <c r="G37" s="14"/>
      <c r="H37" s="14"/>
      <c r="I37" s="14"/>
      <c r="J37" s="15"/>
    </row>
    <row r="38" spans="1:10" ht="15" customHeight="1" x14ac:dyDescent="0.25">
      <c r="A38" s="13"/>
      <c r="B38" s="14"/>
      <c r="C38" s="14"/>
      <c r="D38" s="14"/>
      <c r="E38" s="14"/>
      <c r="F38" s="14"/>
      <c r="G38" s="14"/>
      <c r="H38" s="14"/>
      <c r="I38" s="14"/>
      <c r="J38" s="15"/>
    </row>
    <row r="39" spans="1:10" ht="15" customHeight="1" x14ac:dyDescent="0.25">
      <c r="A39" s="13"/>
      <c r="B39" s="14"/>
      <c r="C39" s="14"/>
      <c r="D39" s="14"/>
      <c r="E39" s="14"/>
      <c r="F39" s="14"/>
      <c r="G39" s="14"/>
      <c r="H39" s="14"/>
      <c r="I39" s="14"/>
      <c r="J39" s="15"/>
    </row>
    <row r="40" spans="1:10" ht="15" customHeight="1" x14ac:dyDescent="0.25">
      <c r="A40" s="13"/>
      <c r="B40" s="14"/>
      <c r="C40" s="14"/>
      <c r="D40" s="14"/>
      <c r="E40" s="14"/>
      <c r="F40" s="14"/>
      <c r="G40" s="14"/>
      <c r="H40" s="14"/>
      <c r="I40" s="14"/>
      <c r="J40" s="15"/>
    </row>
    <row r="41" spans="1:10" ht="15" customHeight="1" x14ac:dyDescent="0.25">
      <c r="A41" s="16"/>
      <c r="B41" s="17"/>
      <c r="C41" s="17"/>
      <c r="D41" s="17"/>
      <c r="E41" s="17"/>
      <c r="F41" s="17"/>
      <c r="G41" s="17"/>
      <c r="H41" s="17"/>
      <c r="I41" s="17"/>
      <c r="J41" s="18"/>
    </row>
    <row r="42" spans="1:10" ht="15" customHeight="1" x14ac:dyDescent="0.25"/>
    <row r="43" spans="1:10" ht="15" customHeight="1" x14ac:dyDescent="0.25"/>
    <row r="44" spans="1:10" ht="15" customHeight="1" x14ac:dyDescent="0.25"/>
    <row r="45" spans="1:10" ht="15" customHeight="1" x14ac:dyDescent="0.25"/>
    <row r="46" spans="1:10" ht="15" customHeight="1" x14ac:dyDescent="0.25"/>
    <row r="47" spans="1:10" ht="15" customHeight="1" x14ac:dyDescent="0.25"/>
    <row r="48" spans="1:10"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sheetData>
  <conditionalFormatting sqref="B33:J33">
    <cfRule type="cellIs" dxfId="185" priority="1" operator="greaterThanOrEqual">
      <formula>90</formula>
    </cfRule>
    <cfRule type="cellIs" dxfId="184" priority="2" operator="between">
      <formula>80</formula>
      <formula>89.99</formula>
    </cfRule>
    <cfRule type="cellIs" dxfId="183" priority="3" operator="between">
      <formula>70</formula>
      <formula>79.99</formula>
    </cfRule>
    <cfRule type="cellIs" dxfId="182" priority="4" operator="between">
      <formula>60</formula>
      <formula>69.99</formula>
    </cfRule>
    <cfRule type="cellIs" dxfId="181" priority="5" operator="between">
      <formula>50</formula>
      <formula>59.99</formula>
    </cfRule>
    <cfRule type="cellIs" dxfId="180" priority="6" operator="lessThanOrEqual">
      <formula>49.99</formula>
    </cfRule>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AJ101"/>
  <sheetViews>
    <sheetView showGridLines="0" showRuler="0" zoomScaleNormal="100" zoomScaleSheetLayoutView="100" workbookViewId="0"/>
  </sheetViews>
  <sheetFormatPr defaultRowHeight="15" x14ac:dyDescent="0.25"/>
  <cols>
    <col min="1" max="1" width="26.140625" style="3" customWidth="1"/>
    <col min="2" max="36" width="7.140625" style="3" customWidth="1"/>
    <col min="37" max="16384" width="9.140625" style="3"/>
  </cols>
  <sheetData>
    <row r="1" spans="1:36" ht="15" customHeight="1" x14ac:dyDescent="0.25">
      <c r="A1" s="26" t="s">
        <v>20</v>
      </c>
      <c r="N1" s="25"/>
      <c r="O1" s="25"/>
    </row>
    <row r="2" spans="1:36" s="10" customFormat="1" ht="15" customHeight="1" x14ac:dyDescent="0.3">
      <c r="A2" s="9" t="s">
        <v>168</v>
      </c>
      <c r="B2" s="23"/>
      <c r="C2" s="23"/>
      <c r="D2" s="23"/>
      <c r="E2" s="23"/>
      <c r="F2" s="23"/>
      <c r="G2" s="23"/>
      <c r="H2" s="23"/>
      <c r="I2" s="23"/>
      <c r="J2" s="23"/>
      <c r="K2" s="23"/>
      <c r="L2" s="23"/>
      <c r="M2" s="23"/>
      <c r="N2" s="24"/>
      <c r="O2" s="24"/>
      <c r="P2" s="23"/>
      <c r="Q2" s="23"/>
      <c r="AJ2" s="23"/>
    </row>
    <row r="3" spans="1:36" ht="15" customHeight="1" x14ac:dyDescent="0.25">
      <c r="A3" s="9" t="s">
        <v>68</v>
      </c>
    </row>
    <row r="4" spans="1:36" ht="10.5" customHeight="1" x14ac:dyDescent="0.2">
      <c r="A4" s="9"/>
      <c r="B4" s="40"/>
      <c r="C4" s="44"/>
      <c r="D4" s="44"/>
      <c r="E4" s="44"/>
      <c r="F4" s="44"/>
      <c r="G4" s="44"/>
      <c r="H4" s="44"/>
      <c r="I4" s="44"/>
      <c r="J4" s="44"/>
      <c r="K4" s="44"/>
      <c r="L4" s="44"/>
      <c r="M4" s="44"/>
      <c r="N4" s="44"/>
      <c r="O4" s="44"/>
      <c r="P4" s="44"/>
      <c r="Q4" s="44"/>
      <c r="R4" s="14"/>
      <c r="S4" s="14"/>
      <c r="AJ4" s="44"/>
    </row>
    <row r="5" spans="1:36" ht="10.5" customHeight="1" x14ac:dyDescent="0.2">
      <c r="A5" s="9"/>
      <c r="B5" s="40"/>
      <c r="C5" s="44"/>
      <c r="D5" s="44"/>
      <c r="E5" s="44"/>
      <c r="F5" s="44"/>
      <c r="G5" s="44"/>
      <c r="H5" s="44"/>
      <c r="I5" s="44"/>
      <c r="J5" s="44"/>
      <c r="K5" s="44"/>
      <c r="L5" s="44"/>
      <c r="M5" s="44"/>
      <c r="N5" s="44"/>
      <c r="O5" s="44"/>
      <c r="P5" s="44"/>
      <c r="Q5" s="44"/>
      <c r="R5" s="14"/>
      <c r="S5" s="14"/>
      <c r="AJ5" s="44"/>
    </row>
    <row r="6" spans="1:36" s="63" customFormat="1" ht="10.5" customHeight="1" x14ac:dyDescent="0.25">
      <c r="A6" s="62"/>
      <c r="B6" s="20" t="s">
        <v>28</v>
      </c>
      <c r="C6" s="20" t="s">
        <v>28</v>
      </c>
      <c r="D6" s="20" t="s">
        <v>28</v>
      </c>
      <c r="E6" s="20" t="s">
        <v>28</v>
      </c>
      <c r="F6" s="62" t="s">
        <v>31</v>
      </c>
      <c r="G6" s="20" t="s">
        <v>28</v>
      </c>
      <c r="H6" s="20" t="s">
        <v>28</v>
      </c>
      <c r="I6" s="20" t="s">
        <v>28</v>
      </c>
      <c r="J6" s="20" t="s">
        <v>35</v>
      </c>
      <c r="K6" s="20" t="s">
        <v>35</v>
      </c>
      <c r="L6" s="20" t="s">
        <v>28</v>
      </c>
      <c r="M6" s="20" t="s">
        <v>28</v>
      </c>
      <c r="N6" s="20" t="s">
        <v>28</v>
      </c>
      <c r="O6" s="20" t="s">
        <v>28</v>
      </c>
      <c r="P6" s="20" t="s">
        <v>28</v>
      </c>
      <c r="Q6" s="62"/>
      <c r="R6" s="20" t="s">
        <v>35</v>
      </c>
      <c r="S6" s="20" t="s">
        <v>35</v>
      </c>
      <c r="T6" s="20" t="s">
        <v>35</v>
      </c>
      <c r="U6" s="20" t="s">
        <v>35</v>
      </c>
      <c r="V6" s="20" t="s">
        <v>35</v>
      </c>
      <c r="W6" s="20" t="s">
        <v>35</v>
      </c>
      <c r="X6" s="20" t="s">
        <v>35</v>
      </c>
      <c r="Y6" s="20" t="s">
        <v>35</v>
      </c>
      <c r="Z6" s="20" t="s">
        <v>35</v>
      </c>
      <c r="AA6" s="20" t="s">
        <v>35</v>
      </c>
      <c r="AB6" s="20" t="s">
        <v>35</v>
      </c>
      <c r="AC6" s="20" t="s">
        <v>35</v>
      </c>
      <c r="AD6" s="20" t="s">
        <v>35</v>
      </c>
      <c r="AE6" s="20" t="s">
        <v>35</v>
      </c>
      <c r="AF6" s="20" t="s">
        <v>35</v>
      </c>
      <c r="AG6" s="20" t="s">
        <v>35</v>
      </c>
      <c r="AH6" s="20" t="s">
        <v>35</v>
      </c>
      <c r="AI6" s="20" t="s">
        <v>35</v>
      </c>
      <c r="AJ6" s="62"/>
    </row>
    <row r="7" spans="1:36" s="4" customFormat="1" ht="15" customHeight="1" x14ac:dyDescent="0.25">
      <c r="A7" s="5" t="s">
        <v>10</v>
      </c>
      <c r="B7" s="5">
        <v>1</v>
      </c>
      <c r="C7" s="5">
        <v>2</v>
      </c>
      <c r="D7" s="5">
        <v>3</v>
      </c>
      <c r="E7" s="5">
        <v>4</v>
      </c>
      <c r="F7" s="5">
        <v>5</v>
      </c>
      <c r="G7" s="5">
        <v>6</v>
      </c>
      <c r="H7" s="5">
        <v>7</v>
      </c>
      <c r="I7" s="5">
        <v>8</v>
      </c>
      <c r="J7" s="5">
        <v>9</v>
      </c>
      <c r="K7" s="5">
        <v>10</v>
      </c>
      <c r="L7" s="5">
        <v>11</v>
      </c>
      <c r="M7" s="5">
        <v>12</v>
      </c>
      <c r="N7" s="5">
        <v>13</v>
      </c>
      <c r="O7" s="5">
        <v>14</v>
      </c>
      <c r="P7" s="5">
        <v>15</v>
      </c>
      <c r="Q7" s="6" t="s">
        <v>11</v>
      </c>
      <c r="R7" s="5">
        <v>16</v>
      </c>
      <c r="S7" s="5">
        <v>17</v>
      </c>
      <c r="T7" s="5">
        <v>18</v>
      </c>
      <c r="U7" s="5">
        <v>19</v>
      </c>
      <c r="V7" s="5">
        <v>20</v>
      </c>
      <c r="W7" s="5">
        <v>21</v>
      </c>
      <c r="X7" s="5">
        <v>22</v>
      </c>
      <c r="Y7" s="5">
        <v>23</v>
      </c>
      <c r="Z7" s="5">
        <v>24</v>
      </c>
      <c r="AA7" s="5">
        <v>25</v>
      </c>
      <c r="AB7" s="5">
        <v>26</v>
      </c>
      <c r="AC7" s="5">
        <v>27</v>
      </c>
      <c r="AD7" s="5">
        <v>28</v>
      </c>
      <c r="AE7" s="5">
        <v>29</v>
      </c>
      <c r="AF7" s="5">
        <v>30</v>
      </c>
      <c r="AG7" s="5">
        <v>31</v>
      </c>
      <c r="AH7" s="5">
        <v>32</v>
      </c>
      <c r="AI7" s="5">
        <v>33</v>
      </c>
      <c r="AJ7" s="6" t="s">
        <v>11</v>
      </c>
    </row>
    <row r="8" spans="1:36" ht="15" customHeight="1" x14ac:dyDescent="0.25">
      <c r="A8" s="61"/>
      <c r="B8" s="57"/>
      <c r="C8" s="65"/>
      <c r="D8" s="65"/>
      <c r="E8" s="65"/>
      <c r="F8" s="65"/>
      <c r="G8" s="65"/>
      <c r="H8" s="65"/>
      <c r="I8" s="65"/>
      <c r="J8" s="65"/>
      <c r="K8" s="65"/>
      <c r="L8" s="65"/>
      <c r="M8" s="65"/>
      <c r="N8" s="65"/>
      <c r="O8" s="65"/>
      <c r="P8" s="65"/>
      <c r="Q8" s="7">
        <f>SUM(B8:K8)*8+SUM(L8:P8)*4</f>
        <v>0</v>
      </c>
      <c r="R8" s="70"/>
      <c r="S8" s="70"/>
      <c r="T8" s="70"/>
      <c r="U8" s="70"/>
      <c r="V8" s="70"/>
      <c r="W8" s="70"/>
      <c r="X8" s="70"/>
      <c r="Y8" s="70"/>
      <c r="Z8" s="70"/>
      <c r="AA8" s="70"/>
      <c r="AB8" s="70"/>
      <c r="AC8" s="70"/>
      <c r="AD8" s="70"/>
      <c r="AE8" s="70"/>
      <c r="AF8" s="70"/>
      <c r="AG8" s="70"/>
      <c r="AH8" s="70"/>
      <c r="AI8" s="70"/>
      <c r="AJ8" s="7">
        <f>SUM(R8:AI8)/18*100</f>
        <v>0</v>
      </c>
    </row>
    <row r="9" spans="1:36" ht="15" customHeight="1" x14ac:dyDescent="0.25">
      <c r="A9" s="61"/>
      <c r="B9" s="57"/>
      <c r="C9" s="57"/>
      <c r="D9" s="57"/>
      <c r="E9" s="57"/>
      <c r="F9" s="57"/>
      <c r="G9" s="57"/>
      <c r="H9" s="57"/>
      <c r="I9" s="57"/>
      <c r="J9" s="57"/>
      <c r="K9" s="57"/>
      <c r="L9" s="57"/>
      <c r="M9" s="57"/>
      <c r="N9" s="60"/>
      <c r="O9" s="60"/>
      <c r="P9" s="60"/>
      <c r="Q9" s="7">
        <f t="shared" ref="Q9:Q31" si="0">SUM(B9:L9)*8+M9*12</f>
        <v>0</v>
      </c>
      <c r="R9" s="70"/>
      <c r="S9" s="70"/>
      <c r="T9" s="70"/>
      <c r="U9" s="70"/>
      <c r="V9" s="70"/>
      <c r="W9" s="70"/>
      <c r="X9" s="70"/>
      <c r="Y9" s="70"/>
      <c r="Z9" s="70"/>
      <c r="AA9" s="70"/>
      <c r="AB9" s="70"/>
      <c r="AC9" s="70"/>
      <c r="AD9" s="70"/>
      <c r="AE9" s="70"/>
      <c r="AF9" s="70"/>
      <c r="AG9" s="70"/>
      <c r="AH9" s="70"/>
      <c r="AI9" s="70"/>
      <c r="AJ9" s="7">
        <f t="shared" ref="AJ9:AJ31" si="1">SUM(R9:AI9)/18*100</f>
        <v>0</v>
      </c>
    </row>
    <row r="10" spans="1:36" ht="15" customHeight="1" x14ac:dyDescent="0.25">
      <c r="A10" s="61"/>
      <c r="B10" s="57"/>
      <c r="C10" s="69"/>
      <c r="D10" s="69"/>
      <c r="E10" s="69"/>
      <c r="F10" s="69"/>
      <c r="G10" s="69"/>
      <c r="H10" s="69"/>
      <c r="I10" s="69"/>
      <c r="J10" s="69"/>
      <c r="K10" s="69"/>
      <c r="L10" s="69"/>
      <c r="M10" s="69"/>
      <c r="N10" s="69"/>
      <c r="O10" s="69"/>
      <c r="P10" s="69"/>
      <c r="Q10" s="7">
        <f t="shared" si="0"/>
        <v>0</v>
      </c>
      <c r="R10" s="70"/>
      <c r="S10" s="70"/>
      <c r="T10" s="70"/>
      <c r="U10" s="70"/>
      <c r="V10" s="70"/>
      <c r="W10" s="70"/>
      <c r="X10" s="70"/>
      <c r="Y10" s="70"/>
      <c r="Z10" s="70"/>
      <c r="AA10" s="70"/>
      <c r="AB10" s="70"/>
      <c r="AC10" s="70"/>
      <c r="AD10" s="70"/>
      <c r="AE10" s="70"/>
      <c r="AF10" s="70"/>
      <c r="AG10" s="70"/>
      <c r="AH10" s="70"/>
      <c r="AI10" s="70"/>
      <c r="AJ10" s="7">
        <f t="shared" si="1"/>
        <v>0</v>
      </c>
    </row>
    <row r="11" spans="1:36" ht="15" customHeight="1" x14ac:dyDescent="0.25">
      <c r="A11" s="61"/>
      <c r="B11" s="57"/>
      <c r="C11" s="69"/>
      <c r="D11" s="69"/>
      <c r="E11" s="69"/>
      <c r="F11" s="69"/>
      <c r="G11" s="69"/>
      <c r="H11" s="69"/>
      <c r="I11" s="69"/>
      <c r="J11" s="69"/>
      <c r="K11" s="69"/>
      <c r="L11" s="69"/>
      <c r="M11" s="69"/>
      <c r="N11" s="69"/>
      <c r="O11" s="69"/>
      <c r="P11" s="69"/>
      <c r="Q11" s="7">
        <f t="shared" si="0"/>
        <v>0</v>
      </c>
      <c r="R11" s="70"/>
      <c r="S11" s="70"/>
      <c r="T11" s="70"/>
      <c r="U11" s="70"/>
      <c r="V11" s="70"/>
      <c r="W11" s="70"/>
      <c r="X11" s="70"/>
      <c r="Y11" s="70"/>
      <c r="Z11" s="70"/>
      <c r="AA11" s="70"/>
      <c r="AB11" s="70"/>
      <c r="AC11" s="70"/>
      <c r="AD11" s="70"/>
      <c r="AE11" s="70"/>
      <c r="AF11" s="70"/>
      <c r="AG11" s="70"/>
      <c r="AH11" s="70"/>
      <c r="AI11" s="70"/>
      <c r="AJ11" s="7">
        <f t="shared" si="1"/>
        <v>0</v>
      </c>
    </row>
    <row r="12" spans="1:36" ht="15" customHeight="1" x14ac:dyDescent="0.25">
      <c r="A12" s="61"/>
      <c r="B12" s="48"/>
      <c r="C12" s="48"/>
      <c r="D12" s="48"/>
      <c r="E12" s="48"/>
      <c r="F12" s="48"/>
      <c r="G12" s="48"/>
      <c r="H12" s="48"/>
      <c r="I12" s="48"/>
      <c r="J12" s="48"/>
      <c r="K12" s="48"/>
      <c r="L12" s="48"/>
      <c r="M12" s="48"/>
      <c r="N12" s="60"/>
      <c r="O12" s="60"/>
      <c r="P12" s="60"/>
      <c r="Q12" s="7">
        <f t="shared" si="0"/>
        <v>0</v>
      </c>
      <c r="R12" s="70"/>
      <c r="S12" s="70"/>
      <c r="T12" s="70"/>
      <c r="U12" s="70"/>
      <c r="V12" s="70"/>
      <c r="W12" s="70"/>
      <c r="X12" s="70"/>
      <c r="Y12" s="70"/>
      <c r="Z12" s="70"/>
      <c r="AA12" s="70"/>
      <c r="AB12" s="70"/>
      <c r="AC12" s="70"/>
      <c r="AD12" s="70"/>
      <c r="AE12" s="70"/>
      <c r="AF12" s="70"/>
      <c r="AG12" s="70"/>
      <c r="AH12" s="70"/>
      <c r="AI12" s="70"/>
      <c r="AJ12" s="7">
        <f t="shared" si="1"/>
        <v>0</v>
      </c>
    </row>
    <row r="13" spans="1:36" ht="15" customHeight="1" x14ac:dyDescent="0.25">
      <c r="A13" s="61"/>
      <c r="B13" s="48"/>
      <c r="C13" s="48"/>
      <c r="D13" s="48"/>
      <c r="E13" s="48"/>
      <c r="F13" s="48"/>
      <c r="G13" s="48"/>
      <c r="H13" s="48"/>
      <c r="I13" s="48"/>
      <c r="J13" s="48"/>
      <c r="K13" s="48"/>
      <c r="L13" s="48"/>
      <c r="M13" s="48"/>
      <c r="N13" s="60"/>
      <c r="O13" s="60"/>
      <c r="P13" s="60"/>
      <c r="Q13" s="7">
        <f t="shared" si="0"/>
        <v>0</v>
      </c>
      <c r="R13" s="70"/>
      <c r="S13" s="70"/>
      <c r="T13" s="70"/>
      <c r="U13" s="70"/>
      <c r="V13" s="70"/>
      <c r="W13" s="70"/>
      <c r="X13" s="70"/>
      <c r="Y13" s="70"/>
      <c r="Z13" s="70"/>
      <c r="AA13" s="70"/>
      <c r="AB13" s="70"/>
      <c r="AC13" s="70"/>
      <c r="AD13" s="70"/>
      <c r="AE13" s="70"/>
      <c r="AF13" s="70"/>
      <c r="AG13" s="70"/>
      <c r="AH13" s="70"/>
      <c r="AI13" s="70"/>
      <c r="AJ13" s="7">
        <f t="shared" si="1"/>
        <v>0</v>
      </c>
    </row>
    <row r="14" spans="1:36" ht="15" customHeight="1" x14ac:dyDescent="0.25">
      <c r="A14" s="61"/>
      <c r="B14" s="48"/>
      <c r="C14" s="48"/>
      <c r="D14" s="48"/>
      <c r="E14" s="48"/>
      <c r="F14" s="48"/>
      <c r="G14" s="48"/>
      <c r="H14" s="48"/>
      <c r="I14" s="48"/>
      <c r="J14" s="48"/>
      <c r="K14" s="48"/>
      <c r="L14" s="48"/>
      <c r="M14" s="48"/>
      <c r="N14" s="60"/>
      <c r="O14" s="60"/>
      <c r="P14" s="60"/>
      <c r="Q14" s="7">
        <f t="shared" si="0"/>
        <v>0</v>
      </c>
      <c r="R14" s="70"/>
      <c r="S14" s="70"/>
      <c r="T14" s="70"/>
      <c r="U14" s="70"/>
      <c r="V14" s="70"/>
      <c r="W14" s="70"/>
      <c r="X14" s="70"/>
      <c r="Y14" s="70"/>
      <c r="Z14" s="70"/>
      <c r="AA14" s="70"/>
      <c r="AB14" s="70"/>
      <c r="AC14" s="70"/>
      <c r="AD14" s="70"/>
      <c r="AE14" s="70"/>
      <c r="AF14" s="70"/>
      <c r="AG14" s="70"/>
      <c r="AH14" s="70"/>
      <c r="AI14" s="70"/>
      <c r="AJ14" s="7">
        <f t="shared" si="1"/>
        <v>0</v>
      </c>
    </row>
    <row r="15" spans="1:36" ht="15" customHeight="1" x14ac:dyDescent="0.25">
      <c r="A15" s="61"/>
      <c r="B15" s="48"/>
      <c r="C15" s="48"/>
      <c r="D15" s="48"/>
      <c r="E15" s="48"/>
      <c r="F15" s="48"/>
      <c r="G15" s="48"/>
      <c r="H15" s="48"/>
      <c r="I15" s="48"/>
      <c r="J15" s="48"/>
      <c r="K15" s="48"/>
      <c r="L15" s="48"/>
      <c r="M15" s="48"/>
      <c r="N15" s="60"/>
      <c r="O15" s="60"/>
      <c r="P15" s="60"/>
      <c r="Q15" s="7">
        <f t="shared" si="0"/>
        <v>0</v>
      </c>
      <c r="R15" s="70"/>
      <c r="S15" s="70"/>
      <c r="T15" s="70"/>
      <c r="U15" s="70"/>
      <c r="V15" s="70"/>
      <c r="W15" s="70"/>
      <c r="X15" s="70"/>
      <c r="Y15" s="70"/>
      <c r="Z15" s="70"/>
      <c r="AA15" s="70"/>
      <c r="AB15" s="70"/>
      <c r="AC15" s="70"/>
      <c r="AD15" s="70"/>
      <c r="AE15" s="70"/>
      <c r="AF15" s="70"/>
      <c r="AG15" s="70"/>
      <c r="AH15" s="70"/>
      <c r="AI15" s="70"/>
      <c r="AJ15" s="7">
        <f t="shared" si="1"/>
        <v>0</v>
      </c>
    </row>
    <row r="16" spans="1:36" ht="15" customHeight="1" x14ac:dyDescent="0.25">
      <c r="A16" s="61"/>
      <c r="B16" s="48"/>
      <c r="C16" s="48"/>
      <c r="D16" s="48"/>
      <c r="E16" s="48"/>
      <c r="F16" s="48"/>
      <c r="G16" s="48"/>
      <c r="H16" s="48"/>
      <c r="I16" s="48"/>
      <c r="J16" s="48"/>
      <c r="K16" s="48"/>
      <c r="L16" s="48"/>
      <c r="M16" s="48"/>
      <c r="N16" s="60"/>
      <c r="O16" s="60"/>
      <c r="P16" s="60"/>
      <c r="Q16" s="7">
        <f t="shared" si="0"/>
        <v>0</v>
      </c>
      <c r="R16" s="70"/>
      <c r="S16" s="70"/>
      <c r="T16" s="70"/>
      <c r="U16" s="70"/>
      <c r="V16" s="70"/>
      <c r="W16" s="70"/>
      <c r="X16" s="70"/>
      <c r="Y16" s="70"/>
      <c r="Z16" s="70"/>
      <c r="AA16" s="70"/>
      <c r="AB16" s="70"/>
      <c r="AC16" s="70"/>
      <c r="AD16" s="70"/>
      <c r="AE16" s="70"/>
      <c r="AF16" s="70"/>
      <c r="AG16" s="70"/>
      <c r="AH16" s="70"/>
      <c r="AI16" s="70"/>
      <c r="AJ16" s="7">
        <f t="shared" si="1"/>
        <v>0</v>
      </c>
    </row>
    <row r="17" spans="1:36" ht="15" customHeight="1" x14ac:dyDescent="0.25">
      <c r="A17" s="61"/>
      <c r="B17" s="48"/>
      <c r="C17" s="48"/>
      <c r="D17" s="48"/>
      <c r="E17" s="48"/>
      <c r="F17" s="48"/>
      <c r="G17" s="48"/>
      <c r="H17" s="48"/>
      <c r="I17" s="48"/>
      <c r="J17" s="48"/>
      <c r="K17" s="48"/>
      <c r="L17" s="48"/>
      <c r="M17" s="48"/>
      <c r="N17" s="60"/>
      <c r="O17" s="60"/>
      <c r="P17" s="60"/>
      <c r="Q17" s="7">
        <f t="shared" si="0"/>
        <v>0</v>
      </c>
      <c r="R17" s="70"/>
      <c r="S17" s="70"/>
      <c r="T17" s="70"/>
      <c r="U17" s="70"/>
      <c r="V17" s="70"/>
      <c r="W17" s="70"/>
      <c r="X17" s="70"/>
      <c r="Y17" s="70"/>
      <c r="Z17" s="70"/>
      <c r="AA17" s="70"/>
      <c r="AB17" s="70"/>
      <c r="AC17" s="70"/>
      <c r="AD17" s="70"/>
      <c r="AE17" s="70"/>
      <c r="AF17" s="70"/>
      <c r="AG17" s="70"/>
      <c r="AH17" s="70"/>
      <c r="AI17" s="70"/>
      <c r="AJ17" s="7">
        <f t="shared" si="1"/>
        <v>0</v>
      </c>
    </row>
    <row r="18" spans="1:36" ht="15" customHeight="1" x14ac:dyDescent="0.25">
      <c r="A18" s="61"/>
      <c r="B18" s="48"/>
      <c r="C18" s="48"/>
      <c r="D18" s="48"/>
      <c r="E18" s="48"/>
      <c r="F18" s="48"/>
      <c r="G18" s="48"/>
      <c r="H18" s="48"/>
      <c r="I18" s="48"/>
      <c r="J18" s="48"/>
      <c r="K18" s="48"/>
      <c r="L18" s="48"/>
      <c r="M18" s="48"/>
      <c r="N18" s="60"/>
      <c r="O18" s="60"/>
      <c r="P18" s="60"/>
      <c r="Q18" s="7">
        <f t="shared" si="0"/>
        <v>0</v>
      </c>
      <c r="R18" s="70"/>
      <c r="S18" s="70"/>
      <c r="T18" s="70"/>
      <c r="U18" s="70"/>
      <c r="V18" s="70"/>
      <c r="W18" s="70"/>
      <c r="X18" s="70"/>
      <c r="Y18" s="70"/>
      <c r="Z18" s="70"/>
      <c r="AA18" s="70"/>
      <c r="AB18" s="70"/>
      <c r="AC18" s="70"/>
      <c r="AD18" s="70"/>
      <c r="AE18" s="70"/>
      <c r="AF18" s="70"/>
      <c r="AG18" s="70"/>
      <c r="AH18" s="70"/>
      <c r="AI18" s="70"/>
      <c r="AJ18" s="7">
        <f t="shared" si="1"/>
        <v>0</v>
      </c>
    </row>
    <row r="19" spans="1:36" ht="15" customHeight="1" x14ac:dyDescent="0.25">
      <c r="A19" s="61"/>
      <c r="B19" s="48"/>
      <c r="C19" s="48"/>
      <c r="D19" s="48"/>
      <c r="E19" s="48"/>
      <c r="F19" s="48"/>
      <c r="G19" s="48"/>
      <c r="H19" s="48"/>
      <c r="I19" s="48"/>
      <c r="J19" s="48"/>
      <c r="K19" s="48"/>
      <c r="L19" s="48"/>
      <c r="M19" s="48"/>
      <c r="N19" s="60"/>
      <c r="O19" s="60"/>
      <c r="P19" s="60"/>
      <c r="Q19" s="7">
        <f t="shared" si="0"/>
        <v>0</v>
      </c>
      <c r="R19" s="70"/>
      <c r="S19" s="70"/>
      <c r="T19" s="70"/>
      <c r="U19" s="70"/>
      <c r="V19" s="70"/>
      <c r="W19" s="70"/>
      <c r="X19" s="70"/>
      <c r="Y19" s="70"/>
      <c r="Z19" s="70"/>
      <c r="AA19" s="70"/>
      <c r="AB19" s="70"/>
      <c r="AC19" s="70"/>
      <c r="AD19" s="70"/>
      <c r="AE19" s="70"/>
      <c r="AF19" s="70"/>
      <c r="AG19" s="70"/>
      <c r="AH19" s="70"/>
      <c r="AI19" s="70"/>
      <c r="AJ19" s="7">
        <f t="shared" si="1"/>
        <v>0</v>
      </c>
    </row>
    <row r="20" spans="1:36" ht="15" customHeight="1" x14ac:dyDescent="0.25">
      <c r="A20" s="61"/>
      <c r="B20" s="48"/>
      <c r="C20" s="48"/>
      <c r="D20" s="48"/>
      <c r="E20" s="48"/>
      <c r="F20" s="48"/>
      <c r="G20" s="48"/>
      <c r="H20" s="48"/>
      <c r="I20" s="48"/>
      <c r="J20" s="48"/>
      <c r="K20" s="48"/>
      <c r="L20" s="48"/>
      <c r="M20" s="48"/>
      <c r="N20" s="60"/>
      <c r="O20" s="60"/>
      <c r="P20" s="60"/>
      <c r="Q20" s="7">
        <f t="shared" si="0"/>
        <v>0</v>
      </c>
      <c r="R20" s="70"/>
      <c r="S20" s="70"/>
      <c r="T20" s="70"/>
      <c r="U20" s="70"/>
      <c r="V20" s="70"/>
      <c r="W20" s="70"/>
      <c r="X20" s="70"/>
      <c r="Y20" s="70"/>
      <c r="Z20" s="70"/>
      <c r="AA20" s="70"/>
      <c r="AB20" s="70"/>
      <c r="AC20" s="70"/>
      <c r="AD20" s="70"/>
      <c r="AE20" s="70"/>
      <c r="AF20" s="70"/>
      <c r="AG20" s="70"/>
      <c r="AH20" s="70"/>
      <c r="AI20" s="70"/>
      <c r="AJ20" s="7">
        <f t="shared" si="1"/>
        <v>0</v>
      </c>
    </row>
    <row r="21" spans="1:36" ht="15" customHeight="1" x14ac:dyDescent="0.25">
      <c r="A21" s="61"/>
      <c r="B21" s="48"/>
      <c r="C21" s="48"/>
      <c r="D21" s="48"/>
      <c r="E21" s="48"/>
      <c r="F21" s="48"/>
      <c r="G21" s="48"/>
      <c r="H21" s="48"/>
      <c r="I21" s="48"/>
      <c r="J21" s="48"/>
      <c r="K21" s="48"/>
      <c r="L21" s="48"/>
      <c r="M21" s="48"/>
      <c r="N21" s="60"/>
      <c r="O21" s="60"/>
      <c r="P21" s="60"/>
      <c r="Q21" s="7">
        <f t="shared" si="0"/>
        <v>0</v>
      </c>
      <c r="R21" s="70"/>
      <c r="S21" s="70"/>
      <c r="T21" s="70"/>
      <c r="U21" s="70"/>
      <c r="V21" s="70"/>
      <c r="W21" s="70"/>
      <c r="X21" s="70"/>
      <c r="Y21" s="70"/>
      <c r="Z21" s="70"/>
      <c r="AA21" s="70"/>
      <c r="AB21" s="70"/>
      <c r="AC21" s="70"/>
      <c r="AD21" s="70"/>
      <c r="AE21" s="70"/>
      <c r="AF21" s="70"/>
      <c r="AG21" s="70"/>
      <c r="AH21" s="70"/>
      <c r="AI21" s="70"/>
      <c r="AJ21" s="7">
        <f t="shared" si="1"/>
        <v>0</v>
      </c>
    </row>
    <row r="22" spans="1:36" ht="15" customHeight="1" x14ac:dyDescent="0.25">
      <c r="A22" s="61"/>
      <c r="B22" s="48"/>
      <c r="C22" s="48"/>
      <c r="D22" s="48"/>
      <c r="E22" s="48"/>
      <c r="F22" s="48"/>
      <c r="G22" s="48"/>
      <c r="H22" s="48"/>
      <c r="I22" s="48"/>
      <c r="J22" s="48"/>
      <c r="K22" s="48"/>
      <c r="L22" s="48"/>
      <c r="M22" s="48"/>
      <c r="N22" s="60"/>
      <c r="O22" s="60"/>
      <c r="P22" s="60"/>
      <c r="Q22" s="7">
        <f t="shared" si="0"/>
        <v>0</v>
      </c>
      <c r="R22" s="70"/>
      <c r="S22" s="70"/>
      <c r="T22" s="70"/>
      <c r="U22" s="70"/>
      <c r="V22" s="70"/>
      <c r="W22" s="70"/>
      <c r="X22" s="70"/>
      <c r="Y22" s="70"/>
      <c r="Z22" s="70"/>
      <c r="AA22" s="70"/>
      <c r="AB22" s="70"/>
      <c r="AC22" s="70"/>
      <c r="AD22" s="70"/>
      <c r="AE22" s="70"/>
      <c r="AF22" s="70"/>
      <c r="AG22" s="70"/>
      <c r="AH22" s="70"/>
      <c r="AI22" s="70"/>
      <c r="AJ22" s="7">
        <f t="shared" si="1"/>
        <v>0</v>
      </c>
    </row>
    <row r="23" spans="1:36" ht="15" customHeight="1" x14ac:dyDescent="0.25">
      <c r="A23" s="61"/>
      <c r="B23" s="48"/>
      <c r="C23" s="48"/>
      <c r="D23" s="48"/>
      <c r="E23" s="48"/>
      <c r="F23" s="48"/>
      <c r="G23" s="48"/>
      <c r="H23" s="48"/>
      <c r="I23" s="48"/>
      <c r="J23" s="48"/>
      <c r="K23" s="48"/>
      <c r="L23" s="48"/>
      <c r="M23" s="48"/>
      <c r="N23" s="60"/>
      <c r="O23" s="60"/>
      <c r="P23" s="60"/>
      <c r="Q23" s="7">
        <f t="shared" si="0"/>
        <v>0</v>
      </c>
      <c r="R23" s="70"/>
      <c r="S23" s="70"/>
      <c r="T23" s="70"/>
      <c r="U23" s="70"/>
      <c r="V23" s="70"/>
      <c r="W23" s="70"/>
      <c r="X23" s="70"/>
      <c r="Y23" s="70"/>
      <c r="Z23" s="70"/>
      <c r="AA23" s="70"/>
      <c r="AB23" s="70"/>
      <c r="AC23" s="70"/>
      <c r="AD23" s="70"/>
      <c r="AE23" s="70"/>
      <c r="AF23" s="70"/>
      <c r="AG23" s="70"/>
      <c r="AH23" s="70"/>
      <c r="AI23" s="70"/>
      <c r="AJ23" s="7">
        <f t="shared" si="1"/>
        <v>0</v>
      </c>
    </row>
    <row r="24" spans="1:36" ht="15" customHeight="1" x14ac:dyDescent="0.25">
      <c r="A24" s="61"/>
      <c r="B24" s="48"/>
      <c r="C24" s="48"/>
      <c r="D24" s="48"/>
      <c r="E24" s="48"/>
      <c r="F24" s="48"/>
      <c r="G24" s="48"/>
      <c r="H24" s="48"/>
      <c r="I24" s="48"/>
      <c r="J24" s="48"/>
      <c r="K24" s="48"/>
      <c r="L24" s="48"/>
      <c r="M24" s="48"/>
      <c r="N24" s="60"/>
      <c r="O24" s="60"/>
      <c r="P24" s="60"/>
      <c r="Q24" s="7">
        <f t="shared" si="0"/>
        <v>0</v>
      </c>
      <c r="R24" s="70"/>
      <c r="S24" s="70"/>
      <c r="T24" s="70"/>
      <c r="U24" s="70"/>
      <c r="V24" s="70"/>
      <c r="W24" s="70"/>
      <c r="X24" s="70"/>
      <c r="Y24" s="70"/>
      <c r="Z24" s="70"/>
      <c r="AA24" s="70"/>
      <c r="AB24" s="70"/>
      <c r="AC24" s="70"/>
      <c r="AD24" s="70"/>
      <c r="AE24" s="70"/>
      <c r="AF24" s="70"/>
      <c r="AG24" s="70"/>
      <c r="AH24" s="70"/>
      <c r="AI24" s="70"/>
      <c r="AJ24" s="7">
        <f t="shared" si="1"/>
        <v>0</v>
      </c>
    </row>
    <row r="25" spans="1:36" ht="15" customHeight="1" x14ac:dyDescent="0.25">
      <c r="A25" s="61"/>
      <c r="B25" s="48"/>
      <c r="C25" s="48"/>
      <c r="D25" s="48"/>
      <c r="E25" s="48"/>
      <c r="F25" s="48"/>
      <c r="G25" s="48"/>
      <c r="H25" s="48"/>
      <c r="I25" s="48"/>
      <c r="J25" s="48"/>
      <c r="K25" s="48"/>
      <c r="L25" s="48"/>
      <c r="M25" s="48"/>
      <c r="N25" s="60"/>
      <c r="O25" s="60"/>
      <c r="P25" s="60"/>
      <c r="Q25" s="7">
        <f t="shared" si="0"/>
        <v>0</v>
      </c>
      <c r="R25" s="70"/>
      <c r="S25" s="70"/>
      <c r="T25" s="70"/>
      <c r="U25" s="70"/>
      <c r="V25" s="70"/>
      <c r="W25" s="70"/>
      <c r="X25" s="70"/>
      <c r="Y25" s="70"/>
      <c r="Z25" s="70"/>
      <c r="AA25" s="70"/>
      <c r="AB25" s="70"/>
      <c r="AC25" s="70"/>
      <c r="AD25" s="70"/>
      <c r="AE25" s="70"/>
      <c r="AF25" s="70"/>
      <c r="AG25" s="70"/>
      <c r="AH25" s="70"/>
      <c r="AI25" s="70"/>
      <c r="AJ25" s="7">
        <f t="shared" si="1"/>
        <v>0</v>
      </c>
    </row>
    <row r="26" spans="1:36" ht="15" customHeight="1" x14ac:dyDescent="0.25">
      <c r="A26" s="61"/>
      <c r="B26" s="48"/>
      <c r="C26" s="48"/>
      <c r="D26" s="48"/>
      <c r="E26" s="48"/>
      <c r="F26" s="48"/>
      <c r="G26" s="48"/>
      <c r="H26" s="48"/>
      <c r="I26" s="48"/>
      <c r="J26" s="48"/>
      <c r="K26" s="48"/>
      <c r="L26" s="48"/>
      <c r="M26" s="48"/>
      <c r="N26" s="60"/>
      <c r="O26" s="60"/>
      <c r="P26" s="60"/>
      <c r="Q26" s="7">
        <f t="shared" si="0"/>
        <v>0</v>
      </c>
      <c r="R26" s="70"/>
      <c r="S26" s="70"/>
      <c r="T26" s="70"/>
      <c r="U26" s="70"/>
      <c r="V26" s="70"/>
      <c r="W26" s="70"/>
      <c r="X26" s="70"/>
      <c r="Y26" s="70"/>
      <c r="Z26" s="70"/>
      <c r="AA26" s="70"/>
      <c r="AB26" s="70"/>
      <c r="AC26" s="70"/>
      <c r="AD26" s="70"/>
      <c r="AE26" s="70"/>
      <c r="AF26" s="70"/>
      <c r="AG26" s="70"/>
      <c r="AH26" s="70"/>
      <c r="AI26" s="70"/>
      <c r="AJ26" s="7">
        <f t="shared" si="1"/>
        <v>0</v>
      </c>
    </row>
    <row r="27" spans="1:36" ht="15" customHeight="1" x14ac:dyDescent="0.25">
      <c r="A27" s="61"/>
      <c r="B27" s="48"/>
      <c r="C27" s="48"/>
      <c r="D27" s="48"/>
      <c r="E27" s="48"/>
      <c r="F27" s="48"/>
      <c r="G27" s="48"/>
      <c r="H27" s="48"/>
      <c r="I27" s="48"/>
      <c r="J27" s="48"/>
      <c r="K27" s="48"/>
      <c r="L27" s="48"/>
      <c r="M27" s="48"/>
      <c r="N27" s="60"/>
      <c r="O27" s="60"/>
      <c r="P27" s="60"/>
      <c r="Q27" s="7">
        <f t="shared" si="0"/>
        <v>0</v>
      </c>
      <c r="R27" s="70"/>
      <c r="S27" s="70"/>
      <c r="T27" s="70"/>
      <c r="U27" s="70"/>
      <c r="V27" s="70"/>
      <c r="W27" s="70"/>
      <c r="X27" s="70"/>
      <c r="Y27" s="70"/>
      <c r="Z27" s="70"/>
      <c r="AA27" s="70"/>
      <c r="AB27" s="70"/>
      <c r="AC27" s="70"/>
      <c r="AD27" s="70"/>
      <c r="AE27" s="70"/>
      <c r="AF27" s="70"/>
      <c r="AG27" s="70"/>
      <c r="AH27" s="70"/>
      <c r="AI27" s="70"/>
      <c r="AJ27" s="7">
        <f t="shared" si="1"/>
        <v>0</v>
      </c>
    </row>
    <row r="28" spans="1:36" ht="15" customHeight="1" x14ac:dyDescent="0.25">
      <c r="A28" s="61"/>
      <c r="B28" s="48"/>
      <c r="C28" s="48"/>
      <c r="D28" s="48"/>
      <c r="E28" s="48"/>
      <c r="F28" s="48"/>
      <c r="G28" s="48"/>
      <c r="H28" s="48"/>
      <c r="I28" s="48"/>
      <c r="J28" s="48"/>
      <c r="K28" s="48"/>
      <c r="L28" s="48"/>
      <c r="M28" s="48"/>
      <c r="N28" s="60"/>
      <c r="O28" s="60"/>
      <c r="P28" s="60"/>
      <c r="Q28" s="7">
        <f t="shared" si="0"/>
        <v>0</v>
      </c>
      <c r="R28" s="70"/>
      <c r="S28" s="70"/>
      <c r="T28" s="70"/>
      <c r="U28" s="70"/>
      <c r="V28" s="70"/>
      <c r="W28" s="70"/>
      <c r="X28" s="70"/>
      <c r="Y28" s="70"/>
      <c r="Z28" s="70"/>
      <c r="AA28" s="70"/>
      <c r="AB28" s="70"/>
      <c r="AC28" s="70"/>
      <c r="AD28" s="70"/>
      <c r="AE28" s="70"/>
      <c r="AF28" s="70"/>
      <c r="AG28" s="70"/>
      <c r="AH28" s="70"/>
      <c r="AI28" s="70"/>
      <c r="AJ28" s="7">
        <f t="shared" si="1"/>
        <v>0</v>
      </c>
    </row>
    <row r="29" spans="1:36" ht="15" customHeight="1" x14ac:dyDescent="0.25">
      <c r="A29" s="61"/>
      <c r="B29" s="48"/>
      <c r="C29" s="48"/>
      <c r="D29" s="48"/>
      <c r="E29" s="48"/>
      <c r="F29" s="48"/>
      <c r="G29" s="48"/>
      <c r="H29" s="48"/>
      <c r="I29" s="48"/>
      <c r="J29" s="48"/>
      <c r="K29" s="48"/>
      <c r="L29" s="48"/>
      <c r="M29" s="48"/>
      <c r="N29" s="60"/>
      <c r="O29" s="60"/>
      <c r="P29" s="60"/>
      <c r="Q29" s="7">
        <f t="shared" si="0"/>
        <v>0</v>
      </c>
      <c r="R29" s="70"/>
      <c r="S29" s="70"/>
      <c r="T29" s="70"/>
      <c r="U29" s="70"/>
      <c r="V29" s="70"/>
      <c r="W29" s="70"/>
      <c r="X29" s="70"/>
      <c r="Y29" s="70"/>
      <c r="Z29" s="70"/>
      <c r="AA29" s="70"/>
      <c r="AB29" s="70"/>
      <c r="AC29" s="70"/>
      <c r="AD29" s="70"/>
      <c r="AE29" s="70"/>
      <c r="AF29" s="70"/>
      <c r="AG29" s="70"/>
      <c r="AH29" s="70"/>
      <c r="AI29" s="70"/>
      <c r="AJ29" s="7">
        <f t="shared" si="1"/>
        <v>0</v>
      </c>
    </row>
    <row r="30" spans="1:36" ht="15" customHeight="1" x14ac:dyDescent="0.25">
      <c r="A30" s="61"/>
      <c r="B30" s="48"/>
      <c r="C30" s="48"/>
      <c r="D30" s="48"/>
      <c r="E30" s="48"/>
      <c r="F30" s="48"/>
      <c r="G30" s="48"/>
      <c r="H30" s="48"/>
      <c r="I30" s="48"/>
      <c r="J30" s="48"/>
      <c r="K30" s="48"/>
      <c r="L30" s="48"/>
      <c r="M30" s="48"/>
      <c r="N30" s="60"/>
      <c r="O30" s="60"/>
      <c r="P30" s="60"/>
      <c r="Q30" s="7">
        <f t="shared" si="0"/>
        <v>0</v>
      </c>
      <c r="R30" s="70"/>
      <c r="S30" s="70"/>
      <c r="T30" s="70"/>
      <c r="U30" s="70"/>
      <c r="V30" s="70"/>
      <c r="W30" s="70"/>
      <c r="X30" s="70"/>
      <c r="Y30" s="70"/>
      <c r="Z30" s="70"/>
      <c r="AA30" s="70"/>
      <c r="AB30" s="70"/>
      <c r="AC30" s="70"/>
      <c r="AD30" s="70"/>
      <c r="AE30" s="70"/>
      <c r="AF30" s="70"/>
      <c r="AG30" s="70"/>
      <c r="AH30" s="70"/>
      <c r="AI30" s="70"/>
      <c r="AJ30" s="7">
        <f t="shared" si="1"/>
        <v>0</v>
      </c>
    </row>
    <row r="31" spans="1:36" ht="15" customHeight="1" x14ac:dyDescent="0.25">
      <c r="A31" s="61"/>
      <c r="B31" s="48"/>
      <c r="C31" s="48"/>
      <c r="D31" s="48"/>
      <c r="E31" s="48"/>
      <c r="F31" s="48"/>
      <c r="G31" s="48"/>
      <c r="H31" s="48"/>
      <c r="I31" s="48"/>
      <c r="J31" s="48"/>
      <c r="K31" s="48"/>
      <c r="L31" s="48"/>
      <c r="M31" s="48"/>
      <c r="N31" s="60"/>
      <c r="O31" s="60"/>
      <c r="P31" s="60"/>
      <c r="Q31" s="7">
        <f t="shared" si="0"/>
        <v>0</v>
      </c>
      <c r="R31" s="70"/>
      <c r="S31" s="70"/>
      <c r="T31" s="70"/>
      <c r="U31" s="70"/>
      <c r="V31" s="70"/>
      <c r="W31" s="70"/>
      <c r="X31" s="70"/>
      <c r="Y31" s="70"/>
      <c r="Z31" s="70"/>
      <c r="AA31" s="70"/>
      <c r="AB31" s="70"/>
      <c r="AC31" s="70"/>
      <c r="AD31" s="70"/>
      <c r="AE31" s="70"/>
      <c r="AF31" s="70"/>
      <c r="AG31" s="70"/>
      <c r="AH31" s="70"/>
      <c r="AI31" s="70"/>
      <c r="AJ31" s="7">
        <f t="shared" si="1"/>
        <v>0</v>
      </c>
    </row>
    <row r="32" spans="1:36" ht="15" customHeight="1" x14ac:dyDescent="0.25">
      <c r="A32" s="27" t="s">
        <v>21</v>
      </c>
      <c r="B32" s="7">
        <f>SUM(B8:B31)</f>
        <v>0</v>
      </c>
      <c r="C32" s="7">
        <f t="shared" ref="C32:M32" si="2">SUM(C8:C31)</f>
        <v>0</v>
      </c>
      <c r="D32" s="7">
        <f t="shared" si="2"/>
        <v>0</v>
      </c>
      <c r="E32" s="7">
        <f t="shared" si="2"/>
        <v>0</v>
      </c>
      <c r="F32" s="7">
        <f t="shared" si="2"/>
        <v>0</v>
      </c>
      <c r="G32" s="7">
        <f t="shared" si="2"/>
        <v>0</v>
      </c>
      <c r="H32" s="7">
        <f t="shared" si="2"/>
        <v>0</v>
      </c>
      <c r="I32" s="7">
        <f t="shared" si="2"/>
        <v>0</v>
      </c>
      <c r="J32" s="7">
        <f t="shared" si="2"/>
        <v>0</v>
      </c>
      <c r="K32" s="7">
        <f t="shared" si="2"/>
        <v>0</v>
      </c>
      <c r="L32" s="7">
        <f t="shared" si="2"/>
        <v>0</v>
      </c>
      <c r="M32" s="7">
        <f t="shared" si="2"/>
        <v>0</v>
      </c>
      <c r="N32" s="7">
        <f>SUM(N8:N31)</f>
        <v>0</v>
      </c>
      <c r="O32" s="7">
        <f>SUM(O8:O31)</f>
        <v>0</v>
      </c>
      <c r="P32" s="7">
        <f>SUM(P8:P31)</f>
        <v>0</v>
      </c>
      <c r="Q32" s="84" t="e">
        <f>SUM(Q8:Q31)/COUNT(B8:B31)</f>
        <v>#DIV/0!</v>
      </c>
      <c r="R32" s="7">
        <f>SUM(R8:R31)</f>
        <v>0</v>
      </c>
      <c r="S32" s="7">
        <f t="shared" ref="S32:AI32" si="3">SUM(S8:S31)</f>
        <v>0</v>
      </c>
      <c r="T32" s="7">
        <f t="shared" si="3"/>
        <v>0</v>
      </c>
      <c r="U32" s="7">
        <f t="shared" si="3"/>
        <v>0</v>
      </c>
      <c r="V32" s="7">
        <f t="shared" si="3"/>
        <v>0</v>
      </c>
      <c r="W32" s="7">
        <f t="shared" si="3"/>
        <v>0</v>
      </c>
      <c r="X32" s="7">
        <f t="shared" si="3"/>
        <v>0</v>
      </c>
      <c r="Y32" s="7">
        <f t="shared" si="3"/>
        <v>0</v>
      </c>
      <c r="Z32" s="7">
        <f t="shared" si="3"/>
        <v>0</v>
      </c>
      <c r="AA32" s="7">
        <f t="shared" si="3"/>
        <v>0</v>
      </c>
      <c r="AB32" s="7">
        <f t="shared" si="3"/>
        <v>0</v>
      </c>
      <c r="AC32" s="7">
        <f t="shared" si="3"/>
        <v>0</v>
      </c>
      <c r="AD32" s="7">
        <f t="shared" si="3"/>
        <v>0</v>
      </c>
      <c r="AE32" s="7">
        <f t="shared" si="3"/>
        <v>0</v>
      </c>
      <c r="AF32" s="7">
        <f t="shared" si="3"/>
        <v>0</v>
      </c>
      <c r="AG32" s="7">
        <f t="shared" si="3"/>
        <v>0</v>
      </c>
      <c r="AH32" s="7">
        <f t="shared" si="3"/>
        <v>0</v>
      </c>
      <c r="AI32" s="7">
        <f t="shared" si="3"/>
        <v>0</v>
      </c>
      <c r="AJ32" s="84" t="e">
        <f>SUM(AJ8:AJ31)/COUNT(R8:R31)</f>
        <v>#DIV/0!</v>
      </c>
    </row>
    <row r="33" spans="1:36" ht="15" customHeight="1" x14ac:dyDescent="0.25">
      <c r="A33" s="27" t="s">
        <v>22</v>
      </c>
      <c r="B33" s="7" t="e">
        <f>B32/COUNT(B8:B31)*100</f>
        <v>#DIV/0!</v>
      </c>
      <c r="C33" s="7" t="e">
        <f t="shared" ref="C33:M33" si="4">C32/COUNT(C8:C31)*100</f>
        <v>#DIV/0!</v>
      </c>
      <c r="D33" s="7" t="e">
        <f t="shared" si="4"/>
        <v>#DIV/0!</v>
      </c>
      <c r="E33" s="7" t="e">
        <f t="shared" si="4"/>
        <v>#DIV/0!</v>
      </c>
      <c r="F33" s="7" t="e">
        <f t="shared" si="4"/>
        <v>#DIV/0!</v>
      </c>
      <c r="G33" s="7" t="e">
        <f t="shared" si="4"/>
        <v>#DIV/0!</v>
      </c>
      <c r="H33" s="7" t="e">
        <f t="shared" si="4"/>
        <v>#DIV/0!</v>
      </c>
      <c r="I33" s="7" t="e">
        <f t="shared" si="4"/>
        <v>#DIV/0!</v>
      </c>
      <c r="J33" s="7" t="e">
        <f t="shared" si="4"/>
        <v>#DIV/0!</v>
      </c>
      <c r="K33" s="7" t="e">
        <f t="shared" si="4"/>
        <v>#DIV/0!</v>
      </c>
      <c r="L33" s="7" t="e">
        <f t="shared" si="4"/>
        <v>#DIV/0!</v>
      </c>
      <c r="M33" s="7" t="e">
        <f t="shared" si="4"/>
        <v>#DIV/0!</v>
      </c>
      <c r="N33" s="7" t="e">
        <f>N32/COUNT(N8:N31)*100</f>
        <v>#DIV/0!</v>
      </c>
      <c r="O33" s="7" t="e">
        <f>O32/COUNT(O8:O31)*100</f>
        <v>#DIV/0!</v>
      </c>
      <c r="P33" s="7" t="e">
        <f>P32/COUNT(P8:P31)*100</f>
        <v>#DIV/0!</v>
      </c>
      <c r="Q33" s="85"/>
      <c r="R33" s="7" t="e">
        <f>R32/COUNT(R8:R31)*100</f>
        <v>#DIV/0!</v>
      </c>
      <c r="S33" s="7" t="e">
        <f t="shared" ref="S33:AI33" si="5">S32/COUNT(S8:S31)*100</f>
        <v>#DIV/0!</v>
      </c>
      <c r="T33" s="7" t="e">
        <f t="shared" si="5"/>
        <v>#DIV/0!</v>
      </c>
      <c r="U33" s="7" t="e">
        <f t="shared" si="5"/>
        <v>#DIV/0!</v>
      </c>
      <c r="V33" s="7" t="e">
        <f t="shared" si="5"/>
        <v>#DIV/0!</v>
      </c>
      <c r="W33" s="7" t="e">
        <f t="shared" si="5"/>
        <v>#DIV/0!</v>
      </c>
      <c r="X33" s="7" t="e">
        <f t="shared" si="5"/>
        <v>#DIV/0!</v>
      </c>
      <c r="Y33" s="7" t="e">
        <f t="shared" si="5"/>
        <v>#DIV/0!</v>
      </c>
      <c r="Z33" s="7" t="e">
        <f t="shared" si="5"/>
        <v>#DIV/0!</v>
      </c>
      <c r="AA33" s="7" t="e">
        <f t="shared" si="5"/>
        <v>#DIV/0!</v>
      </c>
      <c r="AB33" s="7" t="e">
        <f t="shared" si="5"/>
        <v>#DIV/0!</v>
      </c>
      <c r="AC33" s="7" t="e">
        <f t="shared" si="5"/>
        <v>#DIV/0!</v>
      </c>
      <c r="AD33" s="7" t="e">
        <f t="shared" si="5"/>
        <v>#DIV/0!</v>
      </c>
      <c r="AE33" s="7" t="e">
        <f t="shared" si="5"/>
        <v>#DIV/0!</v>
      </c>
      <c r="AF33" s="7" t="e">
        <f t="shared" si="5"/>
        <v>#DIV/0!</v>
      </c>
      <c r="AG33" s="7" t="e">
        <f t="shared" si="5"/>
        <v>#DIV/0!</v>
      </c>
      <c r="AH33" s="7" t="e">
        <f t="shared" si="5"/>
        <v>#DIV/0!</v>
      </c>
      <c r="AI33" s="7" t="e">
        <f t="shared" si="5"/>
        <v>#DIV/0!</v>
      </c>
      <c r="AJ33" s="85"/>
    </row>
    <row r="34" spans="1:36" ht="15" customHeight="1" x14ac:dyDescent="0.25"/>
    <row r="35" spans="1:36" ht="15" customHeight="1" x14ac:dyDescent="0.25">
      <c r="A35" s="19" t="s">
        <v>12</v>
      </c>
      <c r="B35" s="11"/>
      <c r="C35" s="11"/>
      <c r="D35" s="11"/>
      <c r="E35" s="11"/>
      <c r="F35" s="11"/>
      <c r="G35" s="11"/>
      <c r="H35" s="11"/>
      <c r="I35" s="11"/>
      <c r="J35" s="11"/>
      <c r="K35" s="12"/>
      <c r="M35" s="86" t="s">
        <v>13</v>
      </c>
      <c r="N35" s="87"/>
      <c r="O35" s="87"/>
      <c r="P35" s="88"/>
      <c r="R35" s="19" t="s">
        <v>12</v>
      </c>
      <c r="S35" s="11"/>
      <c r="T35" s="11"/>
      <c r="U35" s="11"/>
      <c r="V35" s="11"/>
      <c r="W35" s="11"/>
      <c r="X35" s="11"/>
      <c r="Y35" s="11"/>
      <c r="Z35" s="11"/>
      <c r="AA35" s="11"/>
      <c r="AB35" s="11"/>
      <c r="AC35" s="11"/>
      <c r="AD35" s="11"/>
      <c r="AE35" s="12"/>
      <c r="AG35" s="86" t="s">
        <v>13</v>
      </c>
      <c r="AH35" s="87"/>
      <c r="AI35" s="87"/>
      <c r="AJ35" s="88"/>
    </row>
    <row r="36" spans="1:36" ht="15" customHeight="1" x14ac:dyDescent="0.25">
      <c r="A36" s="13"/>
      <c r="B36" s="14"/>
      <c r="C36" s="14"/>
      <c r="D36" s="14"/>
      <c r="E36" s="14"/>
      <c r="F36" s="14"/>
      <c r="G36" s="14"/>
      <c r="H36" s="14"/>
      <c r="I36" s="14"/>
      <c r="J36" s="14"/>
      <c r="K36" s="15"/>
      <c r="M36" s="89" t="s">
        <v>14</v>
      </c>
      <c r="N36" s="90"/>
      <c r="O36" s="76"/>
      <c r="P36" s="77"/>
      <c r="R36" s="13"/>
      <c r="S36" s="14"/>
      <c r="T36" s="14"/>
      <c r="U36" s="14"/>
      <c r="V36" s="14"/>
      <c r="W36" s="14"/>
      <c r="X36" s="14"/>
      <c r="Y36" s="14"/>
      <c r="Z36" s="14"/>
      <c r="AA36" s="14"/>
      <c r="AB36" s="14"/>
      <c r="AC36" s="14"/>
      <c r="AD36" s="14"/>
      <c r="AE36" s="15"/>
      <c r="AG36" s="89" t="s">
        <v>14</v>
      </c>
      <c r="AH36" s="90"/>
      <c r="AI36" s="76"/>
      <c r="AJ36" s="77"/>
    </row>
    <row r="37" spans="1:36" ht="15" customHeight="1" x14ac:dyDescent="0.25">
      <c r="A37" s="13"/>
      <c r="B37" s="14"/>
      <c r="C37" s="14"/>
      <c r="D37" s="14"/>
      <c r="E37" s="14"/>
      <c r="F37" s="14"/>
      <c r="G37" s="14"/>
      <c r="H37" s="14"/>
      <c r="I37" s="14"/>
      <c r="J37" s="14"/>
      <c r="K37" s="15"/>
      <c r="M37" s="91" t="s">
        <v>15</v>
      </c>
      <c r="N37" s="92"/>
      <c r="O37" s="76"/>
      <c r="P37" s="77"/>
      <c r="R37" s="13"/>
      <c r="S37" s="14"/>
      <c r="T37" s="14"/>
      <c r="U37" s="14"/>
      <c r="V37" s="14"/>
      <c r="W37" s="14"/>
      <c r="X37" s="14"/>
      <c r="Y37" s="14"/>
      <c r="Z37" s="14"/>
      <c r="AA37" s="14"/>
      <c r="AB37" s="14"/>
      <c r="AC37" s="14"/>
      <c r="AD37" s="14"/>
      <c r="AE37" s="15"/>
      <c r="AG37" s="91" t="s">
        <v>15</v>
      </c>
      <c r="AH37" s="92"/>
      <c r="AI37" s="76"/>
      <c r="AJ37" s="77"/>
    </row>
    <row r="38" spans="1:36" ht="15" customHeight="1" x14ac:dyDescent="0.25">
      <c r="A38" s="13"/>
      <c r="B38" s="14"/>
      <c r="C38" s="14"/>
      <c r="D38" s="14"/>
      <c r="E38" s="14"/>
      <c r="F38" s="14"/>
      <c r="G38" s="14"/>
      <c r="H38" s="14"/>
      <c r="I38" s="14"/>
      <c r="J38" s="14"/>
      <c r="K38" s="15"/>
      <c r="M38" s="78" t="s">
        <v>16</v>
      </c>
      <c r="N38" s="79"/>
      <c r="O38" s="76"/>
      <c r="P38" s="77"/>
      <c r="R38" s="13"/>
      <c r="S38" s="14"/>
      <c r="T38" s="14"/>
      <c r="U38" s="14"/>
      <c r="V38" s="14"/>
      <c r="W38" s="14"/>
      <c r="X38" s="14"/>
      <c r="Y38" s="14"/>
      <c r="Z38" s="14"/>
      <c r="AA38" s="14"/>
      <c r="AB38" s="14"/>
      <c r="AC38" s="14"/>
      <c r="AD38" s="14"/>
      <c r="AE38" s="15"/>
      <c r="AG38" s="78" t="s">
        <v>16</v>
      </c>
      <c r="AH38" s="79"/>
      <c r="AI38" s="76"/>
      <c r="AJ38" s="77"/>
    </row>
    <row r="39" spans="1:36" ht="15" customHeight="1" x14ac:dyDescent="0.25">
      <c r="A39" s="13"/>
      <c r="B39" s="14"/>
      <c r="C39" s="14"/>
      <c r="D39" s="14"/>
      <c r="E39" s="14"/>
      <c r="F39" s="14"/>
      <c r="G39" s="14"/>
      <c r="H39" s="14"/>
      <c r="I39" s="14"/>
      <c r="J39" s="14"/>
      <c r="K39" s="15"/>
      <c r="M39" s="80" t="s">
        <v>17</v>
      </c>
      <c r="N39" s="81"/>
      <c r="O39" s="76"/>
      <c r="P39" s="77"/>
      <c r="R39" s="13"/>
      <c r="S39" s="14"/>
      <c r="T39" s="14"/>
      <c r="U39" s="14"/>
      <c r="V39" s="14"/>
      <c r="W39" s="14"/>
      <c r="X39" s="14"/>
      <c r="Y39" s="14"/>
      <c r="Z39" s="14"/>
      <c r="AA39" s="14"/>
      <c r="AB39" s="14"/>
      <c r="AC39" s="14"/>
      <c r="AD39" s="14"/>
      <c r="AE39" s="15"/>
      <c r="AG39" s="80" t="s">
        <v>17</v>
      </c>
      <c r="AH39" s="81"/>
      <c r="AI39" s="76"/>
      <c r="AJ39" s="77"/>
    </row>
    <row r="40" spans="1:36" ht="15" customHeight="1" x14ac:dyDescent="0.25">
      <c r="A40" s="13"/>
      <c r="B40" s="14"/>
      <c r="C40" s="14"/>
      <c r="D40" s="14"/>
      <c r="E40" s="14"/>
      <c r="F40" s="14"/>
      <c r="G40" s="14"/>
      <c r="H40" s="14"/>
      <c r="I40" s="14"/>
      <c r="J40" s="14"/>
      <c r="K40" s="15"/>
      <c r="M40" s="82" t="s">
        <v>18</v>
      </c>
      <c r="N40" s="83"/>
      <c r="O40" s="76"/>
      <c r="P40" s="77"/>
      <c r="R40" s="13"/>
      <c r="S40" s="14"/>
      <c r="T40" s="14"/>
      <c r="U40" s="14"/>
      <c r="V40" s="14"/>
      <c r="W40" s="14"/>
      <c r="X40" s="14"/>
      <c r="Y40" s="14"/>
      <c r="Z40" s="14"/>
      <c r="AA40" s="14"/>
      <c r="AB40" s="14"/>
      <c r="AC40" s="14"/>
      <c r="AD40" s="14"/>
      <c r="AE40" s="15"/>
      <c r="AG40" s="82" t="s">
        <v>18</v>
      </c>
      <c r="AH40" s="83"/>
      <c r="AI40" s="76"/>
      <c r="AJ40" s="77"/>
    </row>
    <row r="41" spans="1:36" ht="15" customHeight="1" x14ac:dyDescent="0.25">
      <c r="A41" s="16"/>
      <c r="B41" s="17"/>
      <c r="C41" s="17"/>
      <c r="D41" s="17"/>
      <c r="E41" s="17"/>
      <c r="F41" s="17"/>
      <c r="G41" s="17"/>
      <c r="H41" s="17"/>
      <c r="I41" s="17"/>
      <c r="J41" s="17"/>
      <c r="K41" s="18"/>
      <c r="M41" s="74" t="s">
        <v>19</v>
      </c>
      <c r="N41" s="75"/>
      <c r="O41" s="76"/>
      <c r="P41" s="77"/>
      <c r="R41" s="16"/>
      <c r="S41" s="17"/>
      <c r="T41" s="17"/>
      <c r="U41" s="17"/>
      <c r="V41" s="17"/>
      <c r="W41" s="17"/>
      <c r="X41" s="17"/>
      <c r="Y41" s="17"/>
      <c r="Z41" s="17"/>
      <c r="AA41" s="17"/>
      <c r="AB41" s="17"/>
      <c r="AC41" s="17"/>
      <c r="AD41" s="17"/>
      <c r="AE41" s="18"/>
      <c r="AG41" s="74" t="s">
        <v>19</v>
      </c>
      <c r="AH41" s="75"/>
      <c r="AI41" s="76"/>
      <c r="AJ41" s="77"/>
    </row>
    <row r="42" spans="1:36" ht="15" customHeight="1" x14ac:dyDescent="0.25"/>
    <row r="43" spans="1:36" ht="15" customHeight="1" x14ac:dyDescent="0.25"/>
    <row r="44" spans="1:36" ht="15" customHeight="1" x14ac:dyDescent="0.25"/>
    <row r="45" spans="1:36" ht="15" customHeight="1" x14ac:dyDescent="0.25"/>
    <row r="46" spans="1:36" ht="15" customHeight="1" x14ac:dyDescent="0.25"/>
    <row r="47" spans="1:36" ht="15" customHeight="1" x14ac:dyDescent="0.25"/>
    <row r="48" spans="1:36"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sheetData>
  <mergeCells count="28">
    <mergeCell ref="AG41:AH41"/>
    <mergeCell ref="AI41:AJ41"/>
    <mergeCell ref="AG38:AH38"/>
    <mergeCell ref="AI38:AJ38"/>
    <mergeCell ref="AG39:AH39"/>
    <mergeCell ref="AI39:AJ39"/>
    <mergeCell ref="AG40:AH40"/>
    <mergeCell ref="AI40:AJ40"/>
    <mergeCell ref="AJ32:AJ33"/>
    <mergeCell ref="AG35:AJ35"/>
    <mergeCell ref="AG36:AH36"/>
    <mergeCell ref="AI36:AJ36"/>
    <mergeCell ref="AG37:AH37"/>
    <mergeCell ref="AI37:AJ37"/>
    <mergeCell ref="Q32:Q33"/>
    <mergeCell ref="M35:P35"/>
    <mergeCell ref="M36:N36"/>
    <mergeCell ref="O36:P36"/>
    <mergeCell ref="M37:N37"/>
    <mergeCell ref="O37:P37"/>
    <mergeCell ref="M41:N41"/>
    <mergeCell ref="O41:P41"/>
    <mergeCell ref="M38:N38"/>
    <mergeCell ref="O38:P38"/>
    <mergeCell ref="M39:N39"/>
    <mergeCell ref="O39:P39"/>
    <mergeCell ref="M40:N40"/>
    <mergeCell ref="O40:P40"/>
  </mergeCells>
  <conditionalFormatting sqref="Q8:Q31">
    <cfRule type="cellIs" dxfId="359" priority="25" operator="greaterThanOrEqual">
      <formula>90</formula>
    </cfRule>
    <cfRule type="cellIs" dxfId="358" priority="26" operator="between">
      <formula>80</formula>
      <formula>89.99</formula>
    </cfRule>
    <cfRule type="cellIs" dxfId="357" priority="27" operator="between">
      <formula>70</formula>
      <formula>79.99</formula>
    </cfRule>
    <cfRule type="cellIs" dxfId="356" priority="28" operator="between">
      <formula>60</formula>
      <formula>69.99</formula>
    </cfRule>
    <cfRule type="cellIs" dxfId="355" priority="29" operator="between">
      <formula>50</formula>
      <formula>59.99</formula>
    </cfRule>
    <cfRule type="cellIs" dxfId="354" priority="30" operator="lessThanOrEqual">
      <formula>49.99</formula>
    </cfRule>
  </conditionalFormatting>
  <conditionalFormatting sqref="B33:P33">
    <cfRule type="cellIs" dxfId="353" priority="13" operator="greaterThanOrEqual">
      <formula>90</formula>
    </cfRule>
    <cfRule type="cellIs" dxfId="352" priority="14" operator="between">
      <formula>80</formula>
      <formula>89.99</formula>
    </cfRule>
    <cfRule type="cellIs" dxfId="351" priority="15" operator="between">
      <formula>70</formula>
      <formula>79.99</formula>
    </cfRule>
    <cfRule type="cellIs" dxfId="350" priority="16" operator="between">
      <formula>60</formula>
      <formula>69.99</formula>
    </cfRule>
    <cfRule type="cellIs" dxfId="349" priority="17" operator="between">
      <formula>50</formula>
      <formula>59.99</formula>
    </cfRule>
    <cfRule type="cellIs" dxfId="348" priority="18" operator="lessThanOrEqual">
      <formula>49.99</formula>
    </cfRule>
  </conditionalFormatting>
  <conditionalFormatting sqref="AJ8:AJ31">
    <cfRule type="cellIs" dxfId="347" priority="1" operator="greaterThanOrEqual">
      <formula>90</formula>
    </cfRule>
    <cfRule type="cellIs" dxfId="346" priority="2" operator="between">
      <formula>80</formula>
      <formula>89.99</formula>
    </cfRule>
    <cfRule type="cellIs" dxfId="345" priority="3" operator="between">
      <formula>70</formula>
      <formula>79.99</formula>
    </cfRule>
    <cfRule type="cellIs" dxfId="344" priority="4" operator="between">
      <formula>60</formula>
      <formula>69.99</formula>
    </cfRule>
    <cfRule type="cellIs" dxfId="343" priority="5" operator="between">
      <formula>50</formula>
      <formula>59.99</formula>
    </cfRule>
    <cfRule type="cellIs" dxfId="342" priority="6" operator="lessThanOrEqual">
      <formula>49.99</formula>
    </cfRule>
  </conditionalFormatting>
  <conditionalFormatting sqref="R33:AI33">
    <cfRule type="cellIs" dxfId="341" priority="7" operator="greaterThanOrEqual">
      <formula>90</formula>
    </cfRule>
    <cfRule type="cellIs" dxfId="340" priority="8" operator="between">
      <formula>80</formula>
      <formula>89.99</formula>
    </cfRule>
    <cfRule type="cellIs" dxfId="339" priority="9" operator="between">
      <formula>70</formula>
      <formula>79.99</formula>
    </cfRule>
    <cfRule type="cellIs" dxfId="338" priority="10" operator="between">
      <formula>60</formula>
      <formula>69.99</formula>
    </cfRule>
    <cfRule type="cellIs" dxfId="337" priority="11" operator="between">
      <formula>50</formula>
      <formula>59.99</formula>
    </cfRule>
    <cfRule type="cellIs" dxfId="336" priority="12" operator="lessThanOrEqual">
      <formula>49.99</formula>
    </cfRule>
  </conditionalFormatting>
  <printOptions horizontalCentered="1" verticalCentered="1"/>
  <pageMargins left="0.3" right="0.3" top="0.3" bottom="0.3" header="0.3" footer="0.3"/>
  <pageSetup paperSize="5" orientation="landscape" horizontalDpi="4294967293" verticalDpi="0" r:id="rId1"/>
  <ignoredErrors>
    <ignoredError sqref="B32" formulaRange="1"/>
  </ignoredErrors>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V101"/>
  <sheetViews>
    <sheetView showGridLines="0" workbookViewId="0"/>
  </sheetViews>
  <sheetFormatPr defaultRowHeight="15" x14ac:dyDescent="0.25"/>
  <cols>
    <col min="1" max="1" width="26.140625" style="3" customWidth="1"/>
    <col min="2" max="23" width="7.140625" style="3" customWidth="1"/>
    <col min="24" max="16384" width="9.140625" style="3"/>
  </cols>
  <sheetData>
    <row r="1" spans="1:22" ht="15" customHeight="1" x14ac:dyDescent="0.25">
      <c r="A1" s="26" t="s">
        <v>20</v>
      </c>
      <c r="S1" s="25"/>
      <c r="T1" s="25"/>
    </row>
    <row r="2" spans="1:22" s="10" customFormat="1" ht="15" customHeight="1" x14ac:dyDescent="0.3">
      <c r="A2" s="9" t="s">
        <v>163</v>
      </c>
      <c r="B2" s="23"/>
      <c r="C2" s="23"/>
      <c r="D2" s="23"/>
      <c r="E2" s="23"/>
      <c r="F2" s="23"/>
      <c r="G2" s="23"/>
      <c r="H2" s="23"/>
      <c r="I2" s="23"/>
      <c r="J2" s="23"/>
      <c r="K2" s="23"/>
      <c r="L2" s="23"/>
      <c r="M2" s="23"/>
      <c r="N2" s="23"/>
      <c r="O2" s="23"/>
      <c r="P2" s="23"/>
      <c r="Q2" s="23"/>
      <c r="R2" s="23"/>
      <c r="S2" s="24"/>
      <c r="T2" s="24"/>
      <c r="U2" s="23"/>
      <c r="V2" s="23"/>
    </row>
    <row r="3" spans="1:22" ht="15" customHeight="1" x14ac:dyDescent="0.25">
      <c r="A3" s="9" t="s">
        <v>68</v>
      </c>
    </row>
    <row r="4" spans="1:22" ht="10.5" customHeight="1" x14ac:dyDescent="0.2">
      <c r="A4" s="9"/>
      <c r="B4" s="40"/>
      <c r="C4" s="40"/>
      <c r="D4" s="40"/>
      <c r="E4" s="40"/>
      <c r="F4" s="40"/>
      <c r="G4" s="40"/>
      <c r="H4" s="40"/>
      <c r="I4" s="40"/>
      <c r="J4" s="40"/>
      <c r="K4" s="40"/>
      <c r="L4" s="44"/>
      <c r="M4" s="44"/>
      <c r="N4" s="44"/>
      <c r="O4" s="44"/>
      <c r="P4" s="44"/>
      <c r="Q4" s="44"/>
      <c r="R4" s="44"/>
      <c r="S4" s="44"/>
      <c r="T4" s="40"/>
      <c r="U4" s="44"/>
      <c r="V4" s="40"/>
    </row>
    <row r="5" spans="1:22" ht="10.5" customHeight="1" x14ac:dyDescent="0.2">
      <c r="A5" s="9"/>
      <c r="B5" s="40"/>
      <c r="C5" s="40"/>
      <c r="D5" s="40"/>
      <c r="E5" s="40"/>
      <c r="F5" s="40"/>
      <c r="G5" s="40"/>
      <c r="H5" s="40"/>
      <c r="I5" s="40"/>
      <c r="J5" s="40"/>
      <c r="K5" s="40"/>
      <c r="L5" s="44"/>
      <c r="M5" s="44"/>
      <c r="N5" s="44"/>
      <c r="O5" s="44"/>
      <c r="P5" s="44"/>
      <c r="Q5" s="44"/>
      <c r="R5" s="44"/>
      <c r="S5" s="51"/>
      <c r="T5" s="40"/>
      <c r="U5" s="40"/>
    </row>
    <row r="6" spans="1:22" s="22" customFormat="1" ht="10.5" customHeight="1" x14ac:dyDescent="0.25">
      <c r="A6" s="20"/>
      <c r="B6" s="20" t="s">
        <v>44</v>
      </c>
      <c r="C6" s="20" t="s">
        <v>86</v>
      </c>
      <c r="D6" s="20" t="s">
        <v>87</v>
      </c>
      <c r="E6" s="20" t="s">
        <v>88</v>
      </c>
      <c r="F6" s="20" t="s">
        <v>55</v>
      </c>
      <c r="G6" s="20" t="s">
        <v>87</v>
      </c>
      <c r="H6" s="20" t="s">
        <v>87</v>
      </c>
      <c r="I6" s="20" t="s">
        <v>87</v>
      </c>
      <c r="J6" s="20" t="s">
        <v>55</v>
      </c>
      <c r="K6" s="20" t="s">
        <v>88</v>
      </c>
      <c r="L6" s="20" t="s">
        <v>86</v>
      </c>
      <c r="M6" s="20" t="s">
        <v>55</v>
      </c>
      <c r="N6" s="20" t="s">
        <v>44</v>
      </c>
      <c r="O6" s="20" t="s">
        <v>55</v>
      </c>
      <c r="P6" s="20" t="s">
        <v>55</v>
      </c>
      <c r="Q6" s="20" t="s">
        <v>55</v>
      </c>
      <c r="R6" s="20" t="s">
        <v>55</v>
      </c>
      <c r="S6" s="21"/>
    </row>
    <row r="7" spans="1:22" s="4" customFormat="1" ht="15" customHeight="1" x14ac:dyDescent="0.25">
      <c r="A7" s="5" t="s">
        <v>10</v>
      </c>
      <c r="B7" s="5">
        <v>1</v>
      </c>
      <c r="C7" s="5">
        <v>2</v>
      </c>
      <c r="D7" s="5">
        <v>3</v>
      </c>
      <c r="E7" s="5">
        <v>4</v>
      </c>
      <c r="F7" s="5">
        <v>5</v>
      </c>
      <c r="G7" s="5">
        <v>6</v>
      </c>
      <c r="H7" s="5">
        <v>7</v>
      </c>
      <c r="I7" s="5">
        <v>8</v>
      </c>
      <c r="J7" s="5">
        <v>9</v>
      </c>
      <c r="K7" s="5">
        <v>10</v>
      </c>
      <c r="L7" s="5">
        <v>11</v>
      </c>
      <c r="M7" s="5">
        <v>12</v>
      </c>
      <c r="N7" s="5">
        <v>13</v>
      </c>
      <c r="O7" s="5">
        <v>14</v>
      </c>
      <c r="P7" s="5">
        <v>15</v>
      </c>
      <c r="Q7" s="5">
        <v>16</v>
      </c>
      <c r="R7" s="5">
        <v>17</v>
      </c>
      <c r="S7" s="6" t="s">
        <v>11</v>
      </c>
    </row>
    <row r="8" spans="1:22" ht="15" customHeight="1" x14ac:dyDescent="0.25">
      <c r="A8" s="61"/>
      <c r="B8" s="42"/>
      <c r="C8" s="42"/>
      <c r="D8" s="42"/>
      <c r="E8" s="42"/>
      <c r="F8" s="42"/>
      <c r="G8" s="42"/>
      <c r="H8" s="42"/>
      <c r="I8" s="42"/>
      <c r="J8" s="42"/>
      <c r="K8" s="42"/>
      <c r="L8" s="42"/>
      <c r="M8" s="42"/>
      <c r="N8" s="70"/>
      <c r="O8" s="70"/>
      <c r="P8" s="70"/>
      <c r="Q8" s="70"/>
      <c r="R8" s="70"/>
      <c r="S8" s="7">
        <f>SUM(B8:R8)/17*100</f>
        <v>0</v>
      </c>
    </row>
    <row r="9" spans="1:22" ht="15" customHeight="1" x14ac:dyDescent="0.25">
      <c r="A9" s="61"/>
      <c r="B9" s="42"/>
      <c r="C9" s="42"/>
      <c r="D9" s="42"/>
      <c r="E9" s="42"/>
      <c r="F9" s="42"/>
      <c r="G9" s="42"/>
      <c r="H9" s="42"/>
      <c r="I9" s="42"/>
      <c r="J9" s="42"/>
      <c r="K9" s="42"/>
      <c r="L9" s="42"/>
      <c r="M9" s="42"/>
      <c r="N9" s="70"/>
      <c r="O9" s="70"/>
      <c r="P9" s="70"/>
      <c r="Q9" s="70"/>
      <c r="R9" s="70"/>
      <c r="S9" s="7">
        <f t="shared" ref="S9:S31" si="0">SUM(B9:R9)/17*100</f>
        <v>0</v>
      </c>
    </row>
    <row r="10" spans="1:22" ht="15" customHeight="1" x14ac:dyDescent="0.25">
      <c r="A10" s="61"/>
      <c r="B10" s="42"/>
      <c r="C10" s="42"/>
      <c r="D10" s="42"/>
      <c r="E10" s="42"/>
      <c r="F10" s="42"/>
      <c r="G10" s="42"/>
      <c r="H10" s="42"/>
      <c r="I10" s="42"/>
      <c r="J10" s="42"/>
      <c r="K10" s="42"/>
      <c r="L10" s="42"/>
      <c r="M10" s="42"/>
      <c r="N10" s="70"/>
      <c r="O10" s="70"/>
      <c r="P10" s="70"/>
      <c r="Q10" s="70"/>
      <c r="R10" s="70"/>
      <c r="S10" s="7">
        <f t="shared" si="0"/>
        <v>0</v>
      </c>
    </row>
    <row r="11" spans="1:22" ht="15" customHeight="1" x14ac:dyDescent="0.25">
      <c r="A11" s="61"/>
      <c r="B11" s="42"/>
      <c r="C11" s="69"/>
      <c r="D11" s="69"/>
      <c r="E11" s="69"/>
      <c r="F11" s="69"/>
      <c r="G11" s="69"/>
      <c r="H11" s="69"/>
      <c r="I11" s="69"/>
      <c r="J11" s="69"/>
      <c r="K11" s="69"/>
      <c r="L11" s="69"/>
      <c r="M11" s="69"/>
      <c r="N11" s="70"/>
      <c r="O11" s="70"/>
      <c r="P11" s="70"/>
      <c r="Q11" s="70"/>
      <c r="R11" s="70"/>
      <c r="S11" s="7">
        <f t="shared" si="0"/>
        <v>0</v>
      </c>
    </row>
    <row r="12" spans="1:22" ht="15" customHeight="1" x14ac:dyDescent="0.25">
      <c r="A12" s="61"/>
      <c r="B12" s="42"/>
      <c r="C12" s="42"/>
      <c r="D12" s="42"/>
      <c r="E12" s="42"/>
      <c r="F12" s="42"/>
      <c r="G12" s="42"/>
      <c r="H12" s="42"/>
      <c r="I12" s="42"/>
      <c r="J12" s="42"/>
      <c r="K12" s="42"/>
      <c r="L12" s="42"/>
      <c r="M12" s="42"/>
      <c r="N12" s="70"/>
      <c r="O12" s="70"/>
      <c r="P12" s="70"/>
      <c r="Q12" s="70"/>
      <c r="R12" s="70"/>
      <c r="S12" s="7">
        <f t="shared" si="0"/>
        <v>0</v>
      </c>
    </row>
    <row r="13" spans="1:22" ht="15" customHeight="1" x14ac:dyDescent="0.25">
      <c r="A13" s="61"/>
      <c r="B13" s="42"/>
      <c r="C13" s="42"/>
      <c r="D13" s="42"/>
      <c r="E13" s="42"/>
      <c r="F13" s="42"/>
      <c r="G13" s="42"/>
      <c r="H13" s="42"/>
      <c r="I13" s="42"/>
      <c r="J13" s="42"/>
      <c r="K13" s="42"/>
      <c r="L13" s="42"/>
      <c r="M13" s="42"/>
      <c r="N13" s="70"/>
      <c r="O13" s="70"/>
      <c r="P13" s="70"/>
      <c r="Q13" s="70"/>
      <c r="R13" s="70"/>
      <c r="S13" s="7">
        <f t="shared" si="0"/>
        <v>0</v>
      </c>
    </row>
    <row r="14" spans="1:22" ht="15" customHeight="1" x14ac:dyDescent="0.25">
      <c r="A14" s="61"/>
      <c r="B14" s="42"/>
      <c r="C14" s="42"/>
      <c r="D14" s="42"/>
      <c r="E14" s="42"/>
      <c r="F14" s="42"/>
      <c r="G14" s="42"/>
      <c r="H14" s="42"/>
      <c r="I14" s="42"/>
      <c r="J14" s="42"/>
      <c r="K14" s="42"/>
      <c r="L14" s="42"/>
      <c r="M14" s="42"/>
      <c r="N14" s="70"/>
      <c r="O14" s="70"/>
      <c r="P14" s="70"/>
      <c r="Q14" s="70"/>
      <c r="R14" s="70"/>
      <c r="S14" s="7">
        <f t="shared" si="0"/>
        <v>0</v>
      </c>
    </row>
    <row r="15" spans="1:22" ht="15" customHeight="1" x14ac:dyDescent="0.25">
      <c r="A15" s="61"/>
      <c r="B15" s="42"/>
      <c r="C15" s="42"/>
      <c r="D15" s="42"/>
      <c r="E15" s="42"/>
      <c r="F15" s="42"/>
      <c r="G15" s="42"/>
      <c r="H15" s="42"/>
      <c r="I15" s="42"/>
      <c r="J15" s="42"/>
      <c r="K15" s="42"/>
      <c r="L15" s="42"/>
      <c r="M15" s="42"/>
      <c r="N15" s="70"/>
      <c r="O15" s="70"/>
      <c r="P15" s="70"/>
      <c r="Q15" s="70"/>
      <c r="R15" s="70"/>
      <c r="S15" s="7">
        <f t="shared" si="0"/>
        <v>0</v>
      </c>
    </row>
    <row r="16" spans="1:22" ht="15" customHeight="1" x14ac:dyDescent="0.25">
      <c r="A16" s="61"/>
      <c r="B16" s="42"/>
      <c r="C16" s="42"/>
      <c r="D16" s="42"/>
      <c r="E16" s="42"/>
      <c r="F16" s="42"/>
      <c r="G16" s="42"/>
      <c r="H16" s="42"/>
      <c r="I16" s="42"/>
      <c r="J16" s="42"/>
      <c r="K16" s="42"/>
      <c r="L16" s="42"/>
      <c r="M16" s="42"/>
      <c r="N16" s="70"/>
      <c r="O16" s="70"/>
      <c r="P16" s="70"/>
      <c r="Q16" s="70"/>
      <c r="R16" s="70"/>
      <c r="S16" s="7">
        <f t="shared" si="0"/>
        <v>0</v>
      </c>
    </row>
    <row r="17" spans="1:19" ht="15" customHeight="1" x14ac:dyDescent="0.25">
      <c r="A17" s="61"/>
      <c r="B17" s="42"/>
      <c r="C17" s="42"/>
      <c r="D17" s="42"/>
      <c r="E17" s="42"/>
      <c r="F17" s="42"/>
      <c r="G17" s="42"/>
      <c r="H17" s="42"/>
      <c r="I17" s="42"/>
      <c r="J17" s="42"/>
      <c r="K17" s="42"/>
      <c r="L17" s="42"/>
      <c r="M17" s="42"/>
      <c r="N17" s="70"/>
      <c r="O17" s="70"/>
      <c r="P17" s="70"/>
      <c r="Q17" s="70"/>
      <c r="R17" s="70"/>
      <c r="S17" s="7">
        <f t="shared" si="0"/>
        <v>0</v>
      </c>
    </row>
    <row r="18" spans="1:19" ht="15" customHeight="1" x14ac:dyDescent="0.25">
      <c r="A18" s="61"/>
      <c r="B18" s="42"/>
      <c r="C18" s="42"/>
      <c r="D18" s="42"/>
      <c r="E18" s="42"/>
      <c r="F18" s="42"/>
      <c r="G18" s="42"/>
      <c r="H18" s="42"/>
      <c r="I18" s="42"/>
      <c r="J18" s="42"/>
      <c r="K18" s="42"/>
      <c r="L18" s="42"/>
      <c r="M18" s="42"/>
      <c r="N18" s="70"/>
      <c r="O18" s="70"/>
      <c r="P18" s="70"/>
      <c r="Q18" s="70"/>
      <c r="R18" s="70"/>
      <c r="S18" s="7">
        <f t="shared" si="0"/>
        <v>0</v>
      </c>
    </row>
    <row r="19" spans="1:19" ht="15" customHeight="1" x14ac:dyDescent="0.25">
      <c r="A19" s="61"/>
      <c r="B19" s="42"/>
      <c r="C19" s="42"/>
      <c r="D19" s="42"/>
      <c r="E19" s="42"/>
      <c r="F19" s="42"/>
      <c r="G19" s="42"/>
      <c r="H19" s="42"/>
      <c r="I19" s="42"/>
      <c r="J19" s="42"/>
      <c r="K19" s="42"/>
      <c r="L19" s="42"/>
      <c r="M19" s="42"/>
      <c r="N19" s="70"/>
      <c r="O19" s="70"/>
      <c r="P19" s="70"/>
      <c r="Q19" s="70"/>
      <c r="R19" s="70"/>
      <c r="S19" s="7">
        <f t="shared" si="0"/>
        <v>0</v>
      </c>
    </row>
    <row r="20" spans="1:19" ht="15" customHeight="1" x14ac:dyDescent="0.25">
      <c r="A20" s="61"/>
      <c r="B20" s="42"/>
      <c r="C20" s="42"/>
      <c r="D20" s="42"/>
      <c r="E20" s="42"/>
      <c r="F20" s="42"/>
      <c r="G20" s="42"/>
      <c r="H20" s="42"/>
      <c r="I20" s="42"/>
      <c r="J20" s="42"/>
      <c r="K20" s="42"/>
      <c r="L20" s="42"/>
      <c r="M20" s="42"/>
      <c r="N20" s="70"/>
      <c r="O20" s="70"/>
      <c r="P20" s="70"/>
      <c r="Q20" s="70"/>
      <c r="R20" s="70"/>
      <c r="S20" s="7">
        <f t="shared" si="0"/>
        <v>0</v>
      </c>
    </row>
    <row r="21" spans="1:19" ht="15" customHeight="1" x14ac:dyDescent="0.25">
      <c r="A21" s="61"/>
      <c r="B21" s="42"/>
      <c r="C21" s="42"/>
      <c r="D21" s="42"/>
      <c r="E21" s="42"/>
      <c r="F21" s="42"/>
      <c r="G21" s="42"/>
      <c r="H21" s="42"/>
      <c r="I21" s="42"/>
      <c r="J21" s="42"/>
      <c r="K21" s="42"/>
      <c r="L21" s="42"/>
      <c r="M21" s="42"/>
      <c r="N21" s="70"/>
      <c r="O21" s="70"/>
      <c r="P21" s="70"/>
      <c r="Q21" s="70"/>
      <c r="R21" s="70"/>
      <c r="S21" s="7">
        <f t="shared" si="0"/>
        <v>0</v>
      </c>
    </row>
    <row r="22" spans="1:19" ht="15" customHeight="1" x14ac:dyDescent="0.25">
      <c r="A22" s="61"/>
      <c r="B22" s="42"/>
      <c r="C22" s="42"/>
      <c r="D22" s="42"/>
      <c r="E22" s="42"/>
      <c r="F22" s="42"/>
      <c r="G22" s="42"/>
      <c r="H22" s="42"/>
      <c r="I22" s="42"/>
      <c r="J22" s="42"/>
      <c r="K22" s="42"/>
      <c r="L22" s="42"/>
      <c r="M22" s="42"/>
      <c r="N22" s="70"/>
      <c r="O22" s="70"/>
      <c r="P22" s="70"/>
      <c r="Q22" s="70"/>
      <c r="R22" s="70"/>
      <c r="S22" s="7">
        <f t="shared" si="0"/>
        <v>0</v>
      </c>
    </row>
    <row r="23" spans="1:19" ht="15" customHeight="1" x14ac:dyDescent="0.25">
      <c r="A23" s="61"/>
      <c r="B23" s="42"/>
      <c r="C23" s="42"/>
      <c r="D23" s="42"/>
      <c r="E23" s="42"/>
      <c r="F23" s="42"/>
      <c r="G23" s="42"/>
      <c r="H23" s="42"/>
      <c r="I23" s="42"/>
      <c r="J23" s="42"/>
      <c r="K23" s="42"/>
      <c r="L23" s="42"/>
      <c r="M23" s="42"/>
      <c r="N23" s="70"/>
      <c r="O23" s="70"/>
      <c r="P23" s="70"/>
      <c r="Q23" s="70"/>
      <c r="R23" s="70"/>
      <c r="S23" s="7">
        <f t="shared" si="0"/>
        <v>0</v>
      </c>
    </row>
    <row r="24" spans="1:19" ht="15" customHeight="1" x14ac:dyDescent="0.25">
      <c r="A24" s="61"/>
      <c r="B24" s="42"/>
      <c r="C24" s="42"/>
      <c r="D24" s="42"/>
      <c r="E24" s="42"/>
      <c r="F24" s="42"/>
      <c r="G24" s="42"/>
      <c r="H24" s="42"/>
      <c r="I24" s="42"/>
      <c r="J24" s="42"/>
      <c r="K24" s="42"/>
      <c r="L24" s="42"/>
      <c r="M24" s="42"/>
      <c r="N24" s="70"/>
      <c r="O24" s="70"/>
      <c r="P24" s="70"/>
      <c r="Q24" s="70"/>
      <c r="R24" s="70"/>
      <c r="S24" s="7">
        <f t="shared" si="0"/>
        <v>0</v>
      </c>
    </row>
    <row r="25" spans="1:19" ht="15" customHeight="1" x14ac:dyDescent="0.25">
      <c r="A25" s="61"/>
      <c r="B25" s="42"/>
      <c r="C25" s="42"/>
      <c r="D25" s="42"/>
      <c r="E25" s="42"/>
      <c r="F25" s="42"/>
      <c r="G25" s="42"/>
      <c r="H25" s="42"/>
      <c r="I25" s="42"/>
      <c r="J25" s="42"/>
      <c r="K25" s="42"/>
      <c r="L25" s="42"/>
      <c r="M25" s="42"/>
      <c r="N25" s="70"/>
      <c r="O25" s="70"/>
      <c r="P25" s="70"/>
      <c r="Q25" s="70"/>
      <c r="R25" s="70"/>
      <c r="S25" s="7">
        <f t="shared" si="0"/>
        <v>0</v>
      </c>
    </row>
    <row r="26" spans="1:19" ht="15" customHeight="1" x14ac:dyDescent="0.25">
      <c r="A26" s="61"/>
      <c r="B26" s="42"/>
      <c r="C26" s="42"/>
      <c r="D26" s="42"/>
      <c r="E26" s="42"/>
      <c r="F26" s="42"/>
      <c r="G26" s="42"/>
      <c r="H26" s="42"/>
      <c r="I26" s="42"/>
      <c r="J26" s="42"/>
      <c r="K26" s="42"/>
      <c r="L26" s="42"/>
      <c r="M26" s="42"/>
      <c r="N26" s="70"/>
      <c r="O26" s="70"/>
      <c r="P26" s="70"/>
      <c r="Q26" s="70"/>
      <c r="R26" s="70"/>
      <c r="S26" s="7">
        <f t="shared" si="0"/>
        <v>0</v>
      </c>
    </row>
    <row r="27" spans="1:19" ht="15" customHeight="1" x14ac:dyDescent="0.25">
      <c r="A27" s="61"/>
      <c r="B27" s="42"/>
      <c r="C27" s="42"/>
      <c r="D27" s="42"/>
      <c r="E27" s="42"/>
      <c r="F27" s="42"/>
      <c r="G27" s="42"/>
      <c r="H27" s="42"/>
      <c r="I27" s="42"/>
      <c r="J27" s="42"/>
      <c r="K27" s="42"/>
      <c r="L27" s="42"/>
      <c r="M27" s="42"/>
      <c r="N27" s="70"/>
      <c r="O27" s="70"/>
      <c r="P27" s="70"/>
      <c r="Q27" s="70"/>
      <c r="R27" s="70"/>
      <c r="S27" s="7">
        <f t="shared" si="0"/>
        <v>0</v>
      </c>
    </row>
    <row r="28" spans="1:19" ht="15" customHeight="1" x14ac:dyDescent="0.25">
      <c r="A28" s="61"/>
      <c r="B28" s="42"/>
      <c r="C28" s="42"/>
      <c r="D28" s="42"/>
      <c r="E28" s="42"/>
      <c r="F28" s="42"/>
      <c r="G28" s="42"/>
      <c r="H28" s="42"/>
      <c r="I28" s="42"/>
      <c r="J28" s="42"/>
      <c r="K28" s="42"/>
      <c r="L28" s="42"/>
      <c r="M28" s="42"/>
      <c r="N28" s="70"/>
      <c r="O28" s="70"/>
      <c r="P28" s="70"/>
      <c r="Q28" s="70"/>
      <c r="R28" s="70"/>
      <c r="S28" s="7">
        <f t="shared" si="0"/>
        <v>0</v>
      </c>
    </row>
    <row r="29" spans="1:19" ht="15" customHeight="1" x14ac:dyDescent="0.25">
      <c r="A29" s="61"/>
      <c r="B29" s="42"/>
      <c r="C29" s="42"/>
      <c r="D29" s="42"/>
      <c r="E29" s="42"/>
      <c r="F29" s="42"/>
      <c r="G29" s="42"/>
      <c r="H29" s="42"/>
      <c r="I29" s="42"/>
      <c r="J29" s="42"/>
      <c r="K29" s="42"/>
      <c r="L29" s="42"/>
      <c r="M29" s="42"/>
      <c r="N29" s="70"/>
      <c r="O29" s="70"/>
      <c r="P29" s="70"/>
      <c r="Q29" s="70"/>
      <c r="R29" s="70"/>
      <c r="S29" s="7">
        <f t="shared" si="0"/>
        <v>0</v>
      </c>
    </row>
    <row r="30" spans="1:19" ht="15" customHeight="1" x14ac:dyDescent="0.25">
      <c r="A30" s="61"/>
      <c r="B30" s="42"/>
      <c r="C30" s="42"/>
      <c r="D30" s="42"/>
      <c r="E30" s="42"/>
      <c r="F30" s="42"/>
      <c r="G30" s="42"/>
      <c r="H30" s="42"/>
      <c r="I30" s="42"/>
      <c r="J30" s="42"/>
      <c r="K30" s="42"/>
      <c r="L30" s="42"/>
      <c r="M30" s="42"/>
      <c r="N30" s="70"/>
      <c r="O30" s="70"/>
      <c r="P30" s="70"/>
      <c r="Q30" s="70"/>
      <c r="R30" s="70"/>
      <c r="S30" s="7">
        <f t="shared" si="0"/>
        <v>0</v>
      </c>
    </row>
    <row r="31" spans="1:19" ht="15" customHeight="1" x14ac:dyDescent="0.25">
      <c r="A31" s="61"/>
      <c r="B31" s="42"/>
      <c r="C31" s="71"/>
      <c r="D31" s="71"/>
      <c r="E31" s="71"/>
      <c r="F31" s="71"/>
      <c r="G31" s="71"/>
      <c r="H31" s="71"/>
      <c r="I31" s="71"/>
      <c r="J31" s="71"/>
      <c r="K31" s="71"/>
      <c r="L31" s="71"/>
      <c r="M31" s="71"/>
      <c r="N31" s="71"/>
      <c r="O31" s="71"/>
      <c r="P31" s="71"/>
      <c r="Q31" s="71"/>
      <c r="R31" s="71"/>
      <c r="S31" s="7">
        <f t="shared" si="0"/>
        <v>0</v>
      </c>
    </row>
    <row r="32" spans="1:19" ht="15" customHeight="1" x14ac:dyDescent="0.25">
      <c r="A32" s="27" t="s">
        <v>21</v>
      </c>
      <c r="B32" s="7">
        <f>SUM(B8:B31)</f>
        <v>0</v>
      </c>
      <c r="C32" s="7">
        <f t="shared" ref="C32:M32" si="1">SUM(C8:C31)</f>
        <v>0</v>
      </c>
      <c r="D32" s="7">
        <f t="shared" si="1"/>
        <v>0</v>
      </c>
      <c r="E32" s="7">
        <f t="shared" si="1"/>
        <v>0</v>
      </c>
      <c r="F32" s="7">
        <f t="shared" si="1"/>
        <v>0</v>
      </c>
      <c r="G32" s="7">
        <f t="shared" si="1"/>
        <v>0</v>
      </c>
      <c r="H32" s="7">
        <f t="shared" si="1"/>
        <v>0</v>
      </c>
      <c r="I32" s="7">
        <f t="shared" si="1"/>
        <v>0</v>
      </c>
      <c r="J32" s="7">
        <f t="shared" si="1"/>
        <v>0</v>
      </c>
      <c r="K32" s="7">
        <f t="shared" si="1"/>
        <v>0</v>
      </c>
      <c r="L32" s="7">
        <f t="shared" si="1"/>
        <v>0</v>
      </c>
      <c r="M32" s="7">
        <f t="shared" si="1"/>
        <v>0</v>
      </c>
      <c r="N32" s="7">
        <f t="shared" ref="N32:R32" si="2">SUM(N8:N31)</f>
        <v>0</v>
      </c>
      <c r="O32" s="7">
        <f t="shared" si="2"/>
        <v>0</v>
      </c>
      <c r="P32" s="7">
        <f t="shared" si="2"/>
        <v>0</v>
      </c>
      <c r="Q32" s="7">
        <f t="shared" si="2"/>
        <v>0</v>
      </c>
      <c r="R32" s="7">
        <f t="shared" si="2"/>
        <v>0</v>
      </c>
      <c r="S32" s="84" t="e">
        <f>SUM(S8:S31)/COUNT(B8:B31)</f>
        <v>#DIV/0!</v>
      </c>
    </row>
    <row r="33" spans="1:19" ht="15" customHeight="1" x14ac:dyDescent="0.25">
      <c r="A33" s="27" t="s">
        <v>22</v>
      </c>
      <c r="B33" s="7" t="e">
        <f>B32/COUNT(B8:B31)*100</f>
        <v>#DIV/0!</v>
      </c>
      <c r="C33" s="7" t="e">
        <f t="shared" ref="C33:M33" si="3">C32/COUNT(C8:C31)*100</f>
        <v>#DIV/0!</v>
      </c>
      <c r="D33" s="7" t="e">
        <f t="shared" si="3"/>
        <v>#DIV/0!</v>
      </c>
      <c r="E33" s="7" t="e">
        <f t="shared" si="3"/>
        <v>#DIV/0!</v>
      </c>
      <c r="F33" s="7" t="e">
        <f t="shared" si="3"/>
        <v>#DIV/0!</v>
      </c>
      <c r="G33" s="7" t="e">
        <f t="shared" si="3"/>
        <v>#DIV/0!</v>
      </c>
      <c r="H33" s="7" t="e">
        <f t="shared" si="3"/>
        <v>#DIV/0!</v>
      </c>
      <c r="I33" s="7" t="e">
        <f t="shared" si="3"/>
        <v>#DIV/0!</v>
      </c>
      <c r="J33" s="7" t="e">
        <f t="shared" si="3"/>
        <v>#DIV/0!</v>
      </c>
      <c r="K33" s="7" t="e">
        <f t="shared" si="3"/>
        <v>#DIV/0!</v>
      </c>
      <c r="L33" s="7" t="e">
        <f t="shared" si="3"/>
        <v>#DIV/0!</v>
      </c>
      <c r="M33" s="7" t="e">
        <f t="shared" si="3"/>
        <v>#DIV/0!</v>
      </c>
      <c r="N33" s="7" t="e">
        <f t="shared" ref="N33:R33" si="4">N32/COUNT(N8:N31)*100</f>
        <v>#DIV/0!</v>
      </c>
      <c r="O33" s="7" t="e">
        <f t="shared" si="4"/>
        <v>#DIV/0!</v>
      </c>
      <c r="P33" s="7" t="e">
        <f t="shared" si="4"/>
        <v>#DIV/0!</v>
      </c>
      <c r="Q33" s="7" t="e">
        <f t="shared" si="4"/>
        <v>#DIV/0!</v>
      </c>
      <c r="R33" s="7" t="e">
        <f t="shared" si="4"/>
        <v>#DIV/0!</v>
      </c>
      <c r="S33" s="85"/>
    </row>
    <row r="34" spans="1:19" ht="15" customHeight="1" x14ac:dyDescent="0.25"/>
    <row r="35" spans="1:19" ht="15" customHeight="1" x14ac:dyDescent="0.25">
      <c r="A35" s="19" t="s">
        <v>12</v>
      </c>
      <c r="B35" s="11"/>
      <c r="C35" s="11"/>
      <c r="D35" s="11"/>
      <c r="E35" s="11"/>
      <c r="F35" s="11"/>
      <c r="G35" s="11"/>
      <c r="H35" s="11"/>
      <c r="I35" s="11"/>
      <c r="J35" s="11"/>
      <c r="K35" s="11"/>
      <c r="L35" s="11"/>
      <c r="M35" s="11"/>
      <c r="N35" s="12"/>
      <c r="P35" s="98" t="s">
        <v>13</v>
      </c>
      <c r="Q35" s="98"/>
      <c r="R35" s="98"/>
      <c r="S35" s="98"/>
    </row>
    <row r="36" spans="1:19" ht="15" customHeight="1" x14ac:dyDescent="0.25">
      <c r="A36" s="13"/>
      <c r="B36" s="14"/>
      <c r="C36" s="14"/>
      <c r="D36" s="14"/>
      <c r="E36" s="14"/>
      <c r="F36" s="14"/>
      <c r="G36" s="14"/>
      <c r="H36" s="14"/>
      <c r="I36" s="14"/>
      <c r="J36" s="14"/>
      <c r="K36" s="14"/>
      <c r="L36" s="14"/>
      <c r="M36" s="14"/>
      <c r="N36" s="15"/>
      <c r="P36" s="99" t="s">
        <v>14</v>
      </c>
      <c r="Q36" s="99"/>
      <c r="R36" s="94"/>
      <c r="S36" s="94"/>
    </row>
    <row r="37" spans="1:19" ht="15" customHeight="1" x14ac:dyDescent="0.25">
      <c r="A37" s="13"/>
      <c r="B37" s="14"/>
      <c r="C37" s="14"/>
      <c r="D37" s="14"/>
      <c r="E37" s="14"/>
      <c r="F37" s="14"/>
      <c r="G37" s="14"/>
      <c r="H37" s="14"/>
      <c r="I37" s="14"/>
      <c r="J37" s="14"/>
      <c r="K37" s="14"/>
      <c r="L37" s="14"/>
      <c r="M37" s="14"/>
      <c r="N37" s="15"/>
      <c r="P37" s="100" t="s">
        <v>15</v>
      </c>
      <c r="Q37" s="100"/>
      <c r="R37" s="94"/>
      <c r="S37" s="94"/>
    </row>
    <row r="38" spans="1:19" ht="15" customHeight="1" x14ac:dyDescent="0.25">
      <c r="A38" s="13"/>
      <c r="B38" s="14"/>
      <c r="C38" s="14"/>
      <c r="D38" s="14"/>
      <c r="E38" s="14"/>
      <c r="F38" s="14"/>
      <c r="G38" s="14"/>
      <c r="H38" s="14"/>
      <c r="I38" s="14"/>
      <c r="J38" s="14"/>
      <c r="K38" s="14"/>
      <c r="L38" s="14"/>
      <c r="M38" s="14"/>
      <c r="N38" s="15"/>
      <c r="P38" s="95" t="s">
        <v>16</v>
      </c>
      <c r="Q38" s="95"/>
      <c r="R38" s="94"/>
      <c r="S38" s="94"/>
    </row>
    <row r="39" spans="1:19" ht="15" customHeight="1" x14ac:dyDescent="0.25">
      <c r="A39" s="13"/>
      <c r="B39" s="14"/>
      <c r="C39" s="14"/>
      <c r="D39" s="14"/>
      <c r="E39" s="14"/>
      <c r="F39" s="14"/>
      <c r="G39" s="14"/>
      <c r="H39" s="14"/>
      <c r="I39" s="14"/>
      <c r="J39" s="14"/>
      <c r="K39" s="14"/>
      <c r="L39" s="14"/>
      <c r="M39" s="14"/>
      <c r="N39" s="15"/>
      <c r="P39" s="96" t="s">
        <v>17</v>
      </c>
      <c r="Q39" s="96"/>
      <c r="R39" s="94"/>
      <c r="S39" s="94"/>
    </row>
    <row r="40" spans="1:19" ht="15" customHeight="1" x14ac:dyDescent="0.25">
      <c r="A40" s="13"/>
      <c r="B40" s="14"/>
      <c r="C40" s="14"/>
      <c r="D40" s="14"/>
      <c r="E40" s="14"/>
      <c r="F40" s="14"/>
      <c r="G40" s="14"/>
      <c r="H40" s="14"/>
      <c r="I40" s="14"/>
      <c r="J40" s="14"/>
      <c r="K40" s="14"/>
      <c r="L40" s="14"/>
      <c r="M40" s="14"/>
      <c r="N40" s="15"/>
      <c r="P40" s="97" t="s">
        <v>18</v>
      </c>
      <c r="Q40" s="97"/>
      <c r="R40" s="94"/>
      <c r="S40" s="94"/>
    </row>
    <row r="41" spans="1:19" ht="15" customHeight="1" x14ac:dyDescent="0.25">
      <c r="A41" s="16"/>
      <c r="B41" s="17"/>
      <c r="C41" s="17"/>
      <c r="D41" s="17"/>
      <c r="E41" s="17"/>
      <c r="F41" s="17"/>
      <c r="G41" s="17"/>
      <c r="H41" s="17"/>
      <c r="I41" s="17"/>
      <c r="J41" s="17"/>
      <c r="K41" s="17"/>
      <c r="L41" s="17"/>
      <c r="M41" s="17"/>
      <c r="N41" s="18"/>
      <c r="P41" s="93" t="s">
        <v>19</v>
      </c>
      <c r="Q41" s="93"/>
      <c r="R41" s="94"/>
      <c r="S41" s="94"/>
    </row>
    <row r="42" spans="1:19" ht="15" customHeight="1" x14ac:dyDescent="0.25"/>
    <row r="43" spans="1:19" ht="15" customHeight="1" x14ac:dyDescent="0.25"/>
    <row r="44" spans="1:19" ht="15" customHeight="1" x14ac:dyDescent="0.25"/>
    <row r="45" spans="1:19" ht="15" customHeight="1" x14ac:dyDescent="0.25"/>
    <row r="46" spans="1:19" ht="15" customHeight="1" x14ac:dyDescent="0.25"/>
    <row r="47" spans="1:19" ht="15" customHeight="1" x14ac:dyDescent="0.25"/>
    <row r="48" spans="1:19"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sheetData>
  <mergeCells count="14">
    <mergeCell ref="S32:S33"/>
    <mergeCell ref="P35:S35"/>
    <mergeCell ref="P36:Q36"/>
    <mergeCell ref="R36:S36"/>
    <mergeCell ref="P37:Q37"/>
    <mergeCell ref="R37:S37"/>
    <mergeCell ref="P41:Q41"/>
    <mergeCell ref="R41:S41"/>
    <mergeCell ref="P38:Q38"/>
    <mergeCell ref="R38:S38"/>
    <mergeCell ref="P39:Q39"/>
    <mergeCell ref="R39:S39"/>
    <mergeCell ref="P40:Q40"/>
    <mergeCell ref="R40:S40"/>
  </mergeCells>
  <conditionalFormatting sqref="B33:R33">
    <cfRule type="cellIs" dxfId="179" priority="7" operator="greaterThanOrEqual">
      <formula>90</formula>
    </cfRule>
    <cfRule type="cellIs" dxfId="178" priority="8" operator="between">
      <formula>80</formula>
      <formula>89.99</formula>
    </cfRule>
    <cfRule type="cellIs" dxfId="177" priority="9" operator="between">
      <formula>70</formula>
      <formula>79.99</formula>
    </cfRule>
    <cfRule type="cellIs" dxfId="176" priority="10" operator="between">
      <formula>60</formula>
      <formula>69.99</formula>
    </cfRule>
    <cfRule type="cellIs" dxfId="175" priority="11" operator="between">
      <formula>50</formula>
      <formula>59.99</formula>
    </cfRule>
    <cfRule type="cellIs" dxfId="174" priority="12" operator="lessThanOrEqual">
      <formula>49.99</formula>
    </cfRule>
  </conditionalFormatting>
  <conditionalFormatting sqref="S8:S31">
    <cfRule type="cellIs" dxfId="173" priority="1" operator="greaterThanOrEqual">
      <formula>90</formula>
    </cfRule>
    <cfRule type="cellIs" dxfId="172" priority="2" operator="between">
      <formula>80</formula>
      <formula>89.99</formula>
    </cfRule>
    <cfRule type="cellIs" dxfId="171" priority="3" operator="between">
      <formula>70</formula>
      <formula>79.99</formula>
    </cfRule>
    <cfRule type="cellIs" dxfId="170" priority="4" operator="between">
      <formula>60</formula>
      <formula>69.99</formula>
    </cfRule>
    <cfRule type="cellIs" dxfId="169" priority="5" operator="between">
      <formula>50</formula>
      <formula>59.99</formula>
    </cfRule>
    <cfRule type="cellIs" dxfId="168"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M101"/>
  <sheetViews>
    <sheetView showGridLines="0" workbookViewId="0"/>
  </sheetViews>
  <sheetFormatPr defaultRowHeight="15" x14ac:dyDescent="0.25"/>
  <cols>
    <col min="1" max="1" width="26.140625" style="3" customWidth="1"/>
    <col min="2" max="13" width="7.140625" style="3" customWidth="1"/>
    <col min="14" max="16384" width="9.140625" style="3"/>
  </cols>
  <sheetData>
    <row r="1" spans="1:13" ht="15" customHeight="1" x14ac:dyDescent="0.25">
      <c r="A1" s="26" t="s">
        <v>20</v>
      </c>
    </row>
    <row r="2" spans="1:13" s="10" customFormat="1" ht="15" customHeight="1" x14ac:dyDescent="0.3">
      <c r="A2" s="9" t="s">
        <v>164</v>
      </c>
      <c r="B2" s="23"/>
      <c r="C2" s="23"/>
      <c r="D2" s="23"/>
      <c r="E2" s="23"/>
      <c r="F2" s="23"/>
    </row>
    <row r="3" spans="1:13" ht="15" customHeight="1" x14ac:dyDescent="0.25">
      <c r="A3" s="9" t="s">
        <v>67</v>
      </c>
    </row>
    <row r="4" spans="1:13" ht="10.5" customHeight="1" x14ac:dyDescent="0.2">
      <c r="A4" s="54"/>
      <c r="B4" s="47"/>
      <c r="C4" s="47"/>
      <c r="D4" s="47"/>
      <c r="E4" s="47"/>
    </row>
    <row r="5" spans="1:13" ht="10.5" customHeight="1" x14ac:dyDescent="0.25">
      <c r="A5" s="54"/>
      <c r="B5" s="22"/>
      <c r="C5" s="22"/>
      <c r="D5" s="22"/>
      <c r="E5" s="22"/>
    </row>
    <row r="6" spans="1:13" s="22" customFormat="1" ht="10.5" customHeight="1" x14ac:dyDescent="0.25">
      <c r="A6" s="20"/>
      <c r="B6" s="20" t="s">
        <v>44</v>
      </c>
      <c r="C6" s="20" t="s">
        <v>44</v>
      </c>
      <c r="D6" s="20" t="s">
        <v>44</v>
      </c>
      <c r="E6" s="20" t="s">
        <v>44</v>
      </c>
      <c r="F6" s="20" t="s">
        <v>44</v>
      </c>
      <c r="G6" s="20" t="s">
        <v>44</v>
      </c>
      <c r="H6" s="20" t="s">
        <v>44</v>
      </c>
      <c r="I6" s="20" t="s">
        <v>44</v>
      </c>
      <c r="J6" s="20" t="s">
        <v>44</v>
      </c>
      <c r="K6" s="20" t="s">
        <v>44</v>
      </c>
      <c r="L6" s="20" t="s">
        <v>44</v>
      </c>
      <c r="M6" s="20" t="s">
        <v>44</v>
      </c>
    </row>
    <row r="7" spans="1:13" s="4" customFormat="1" ht="15" customHeight="1" x14ac:dyDescent="0.25">
      <c r="A7" s="46" t="s">
        <v>10</v>
      </c>
      <c r="B7" s="5">
        <v>1</v>
      </c>
      <c r="C7" s="5">
        <v>2</v>
      </c>
      <c r="D7" s="5">
        <v>3</v>
      </c>
      <c r="E7" s="5">
        <v>4</v>
      </c>
      <c r="F7" s="5">
        <v>5</v>
      </c>
      <c r="G7" s="5">
        <v>6</v>
      </c>
      <c r="H7" s="5">
        <v>7</v>
      </c>
      <c r="I7" s="5">
        <v>8</v>
      </c>
      <c r="J7" s="5">
        <v>9</v>
      </c>
      <c r="K7" s="5">
        <v>10</v>
      </c>
      <c r="L7" s="5">
        <v>11</v>
      </c>
      <c r="M7" s="5">
        <v>12</v>
      </c>
    </row>
    <row r="8" spans="1:13" ht="15" customHeight="1" x14ac:dyDescent="0.25">
      <c r="A8" s="61"/>
      <c r="B8" s="53"/>
      <c r="C8" s="53"/>
      <c r="D8" s="53"/>
      <c r="E8" s="53"/>
      <c r="F8" s="53"/>
      <c r="G8" s="57"/>
      <c r="H8" s="57"/>
      <c r="I8" s="57"/>
      <c r="J8" s="57"/>
      <c r="K8" s="57"/>
      <c r="L8" s="57"/>
      <c r="M8" s="57"/>
    </row>
    <row r="9" spans="1:13" ht="15" customHeight="1" x14ac:dyDescent="0.25">
      <c r="A9" s="61"/>
      <c r="B9" s="53"/>
      <c r="C9" s="53"/>
      <c r="D9" s="53"/>
      <c r="E9" s="53"/>
      <c r="F9" s="53"/>
      <c r="G9" s="57"/>
      <c r="H9" s="57"/>
      <c r="I9" s="57"/>
      <c r="J9" s="57"/>
      <c r="K9" s="57"/>
      <c r="L9" s="57"/>
      <c r="M9" s="57"/>
    </row>
    <row r="10" spans="1:13" ht="15" customHeight="1" x14ac:dyDescent="0.25">
      <c r="A10" s="61"/>
      <c r="B10" s="53"/>
      <c r="C10" s="53"/>
      <c r="D10" s="53"/>
      <c r="E10" s="53"/>
      <c r="F10" s="53"/>
      <c r="G10" s="57"/>
      <c r="H10" s="57"/>
      <c r="I10" s="57"/>
      <c r="J10" s="57"/>
      <c r="K10" s="57"/>
      <c r="L10" s="57"/>
      <c r="M10" s="57"/>
    </row>
    <row r="11" spans="1:13" ht="15" customHeight="1" x14ac:dyDescent="0.25">
      <c r="A11" s="61"/>
      <c r="B11" s="53"/>
      <c r="C11" s="53"/>
      <c r="D11" s="53"/>
      <c r="E11" s="53"/>
      <c r="F11" s="53"/>
      <c r="G11" s="57"/>
      <c r="H11" s="57"/>
      <c r="I11" s="57"/>
      <c r="J11" s="57"/>
      <c r="K11" s="57"/>
      <c r="L11" s="57"/>
      <c r="M11" s="57"/>
    </row>
    <row r="12" spans="1:13" ht="15" customHeight="1" x14ac:dyDescent="0.25">
      <c r="A12" s="61"/>
      <c r="B12" s="53"/>
      <c r="C12" s="53"/>
      <c r="D12" s="53"/>
      <c r="E12" s="53"/>
      <c r="F12" s="53"/>
      <c r="G12" s="57"/>
      <c r="H12" s="57"/>
      <c r="I12" s="57"/>
      <c r="J12" s="57"/>
      <c r="K12" s="57"/>
      <c r="L12" s="57"/>
      <c r="M12" s="57"/>
    </row>
    <row r="13" spans="1:13" ht="15" customHeight="1" x14ac:dyDescent="0.25">
      <c r="A13" s="61"/>
      <c r="B13" s="53"/>
      <c r="C13" s="53"/>
      <c r="D13" s="53"/>
      <c r="E13" s="53"/>
      <c r="F13" s="53"/>
      <c r="G13" s="57"/>
      <c r="H13" s="57"/>
      <c r="I13" s="57"/>
      <c r="J13" s="57"/>
      <c r="K13" s="57"/>
      <c r="L13" s="57"/>
      <c r="M13" s="57"/>
    </row>
    <row r="14" spans="1:13" ht="15" customHeight="1" x14ac:dyDescent="0.25">
      <c r="A14" s="61"/>
      <c r="B14" s="53"/>
      <c r="C14" s="53"/>
      <c r="D14" s="53"/>
      <c r="E14" s="53"/>
      <c r="F14" s="53"/>
      <c r="G14" s="57"/>
      <c r="H14" s="57"/>
      <c r="I14" s="57"/>
      <c r="J14" s="57"/>
      <c r="K14" s="57"/>
      <c r="L14" s="57"/>
      <c r="M14" s="57"/>
    </row>
    <row r="15" spans="1:13" ht="15" customHeight="1" x14ac:dyDescent="0.25">
      <c r="A15" s="61"/>
      <c r="B15" s="53"/>
      <c r="C15" s="53"/>
      <c r="D15" s="53"/>
      <c r="E15" s="53"/>
      <c r="F15" s="53"/>
      <c r="G15" s="57"/>
      <c r="H15" s="57"/>
      <c r="I15" s="57"/>
      <c r="J15" s="57"/>
      <c r="K15" s="57"/>
      <c r="L15" s="57"/>
      <c r="M15" s="57"/>
    </row>
    <row r="16" spans="1:13" ht="15" customHeight="1" x14ac:dyDescent="0.25">
      <c r="A16" s="61"/>
      <c r="B16" s="53"/>
      <c r="C16" s="53"/>
      <c r="D16" s="53"/>
      <c r="E16" s="53"/>
      <c r="F16" s="53"/>
      <c r="G16" s="57"/>
      <c r="H16" s="57"/>
      <c r="I16" s="57"/>
      <c r="J16" s="57"/>
      <c r="K16" s="57"/>
      <c r="L16" s="57"/>
      <c r="M16" s="57"/>
    </row>
    <row r="17" spans="1:13" ht="15" customHeight="1" x14ac:dyDescent="0.25">
      <c r="A17" s="61"/>
      <c r="B17" s="53"/>
      <c r="C17" s="53"/>
      <c r="D17" s="53"/>
      <c r="E17" s="53"/>
      <c r="F17" s="53"/>
      <c r="G17" s="57"/>
      <c r="H17" s="57"/>
      <c r="I17" s="57"/>
      <c r="J17" s="57"/>
      <c r="K17" s="57"/>
      <c r="L17" s="57"/>
      <c r="M17" s="57"/>
    </row>
    <row r="18" spans="1:13" ht="15" customHeight="1" x14ac:dyDescent="0.25">
      <c r="A18" s="61"/>
      <c r="B18" s="53"/>
      <c r="C18" s="53"/>
      <c r="D18" s="53"/>
      <c r="E18" s="53"/>
      <c r="F18" s="53"/>
      <c r="G18" s="57"/>
      <c r="H18" s="57"/>
      <c r="I18" s="57"/>
      <c r="J18" s="57"/>
      <c r="K18" s="57"/>
      <c r="L18" s="57"/>
      <c r="M18" s="57"/>
    </row>
    <row r="19" spans="1:13" ht="15" customHeight="1" x14ac:dyDescent="0.25">
      <c r="A19" s="61"/>
      <c r="B19" s="53"/>
      <c r="C19" s="53"/>
      <c r="D19" s="53"/>
      <c r="E19" s="53"/>
      <c r="F19" s="53"/>
      <c r="G19" s="57"/>
      <c r="H19" s="57"/>
      <c r="I19" s="57"/>
      <c r="J19" s="57"/>
      <c r="K19" s="57"/>
      <c r="L19" s="57"/>
      <c r="M19" s="57"/>
    </row>
    <row r="20" spans="1:13" ht="15" customHeight="1" x14ac:dyDescent="0.25">
      <c r="A20" s="61"/>
      <c r="B20" s="53"/>
      <c r="C20" s="53"/>
      <c r="D20" s="53"/>
      <c r="E20" s="53"/>
      <c r="F20" s="53"/>
      <c r="G20" s="57"/>
      <c r="H20" s="57"/>
      <c r="I20" s="57"/>
      <c r="J20" s="57"/>
      <c r="K20" s="57"/>
      <c r="L20" s="57"/>
      <c r="M20" s="57"/>
    </row>
    <row r="21" spans="1:13" ht="15" customHeight="1" x14ac:dyDescent="0.25">
      <c r="A21" s="61"/>
      <c r="B21" s="53"/>
      <c r="C21" s="53"/>
      <c r="D21" s="53"/>
      <c r="E21" s="53"/>
      <c r="F21" s="53"/>
      <c r="G21" s="57"/>
      <c r="H21" s="57"/>
      <c r="I21" s="57"/>
      <c r="J21" s="57"/>
      <c r="K21" s="57"/>
      <c r="L21" s="57"/>
      <c r="M21" s="57"/>
    </row>
    <row r="22" spans="1:13" ht="15" customHeight="1" x14ac:dyDescent="0.25">
      <c r="A22" s="61"/>
      <c r="B22" s="53"/>
      <c r="C22" s="53"/>
      <c r="D22" s="53"/>
      <c r="E22" s="53"/>
      <c r="F22" s="53"/>
      <c r="G22" s="57"/>
      <c r="H22" s="57"/>
      <c r="I22" s="57"/>
      <c r="J22" s="57"/>
      <c r="K22" s="57"/>
      <c r="L22" s="57"/>
      <c r="M22" s="57"/>
    </row>
    <row r="23" spans="1:13" ht="15" customHeight="1" x14ac:dyDescent="0.25">
      <c r="A23" s="61"/>
      <c r="B23" s="53"/>
      <c r="C23" s="53"/>
      <c r="D23" s="53"/>
      <c r="E23" s="53"/>
      <c r="F23" s="53"/>
      <c r="G23" s="57"/>
      <c r="H23" s="57"/>
      <c r="I23" s="57"/>
      <c r="J23" s="57"/>
      <c r="K23" s="57"/>
      <c r="L23" s="57"/>
      <c r="M23" s="57"/>
    </row>
    <row r="24" spans="1:13" ht="15" customHeight="1" x14ac:dyDescent="0.25">
      <c r="A24" s="61"/>
      <c r="B24" s="53"/>
      <c r="C24" s="53"/>
      <c r="D24" s="53"/>
      <c r="E24" s="53"/>
      <c r="F24" s="53"/>
      <c r="G24" s="57"/>
      <c r="H24" s="57"/>
      <c r="I24" s="57"/>
      <c r="J24" s="57"/>
      <c r="K24" s="57"/>
      <c r="L24" s="57"/>
      <c r="M24" s="57"/>
    </row>
    <row r="25" spans="1:13" ht="15" customHeight="1" x14ac:dyDescent="0.25">
      <c r="A25" s="61"/>
      <c r="B25" s="53"/>
      <c r="C25" s="53"/>
      <c r="D25" s="53"/>
      <c r="E25" s="53"/>
      <c r="F25" s="53"/>
      <c r="G25" s="57"/>
      <c r="H25" s="57"/>
      <c r="I25" s="57"/>
      <c r="J25" s="57"/>
      <c r="K25" s="57"/>
      <c r="L25" s="57"/>
      <c r="M25" s="57"/>
    </row>
    <row r="26" spans="1:13" ht="15" customHeight="1" x14ac:dyDescent="0.25">
      <c r="A26" s="61"/>
      <c r="B26" s="53"/>
      <c r="C26" s="53"/>
      <c r="D26" s="53"/>
      <c r="E26" s="53"/>
      <c r="F26" s="53"/>
      <c r="G26" s="57"/>
      <c r="H26" s="57"/>
      <c r="I26" s="57"/>
      <c r="J26" s="57"/>
      <c r="K26" s="57"/>
      <c r="L26" s="57"/>
      <c r="M26" s="57"/>
    </row>
    <row r="27" spans="1:13" ht="15" customHeight="1" x14ac:dyDescent="0.25">
      <c r="A27" s="61"/>
      <c r="B27" s="53"/>
      <c r="C27" s="53"/>
      <c r="D27" s="53"/>
      <c r="E27" s="53"/>
      <c r="F27" s="53"/>
      <c r="G27" s="57"/>
      <c r="H27" s="57"/>
      <c r="I27" s="57"/>
      <c r="J27" s="57"/>
      <c r="K27" s="57"/>
      <c r="L27" s="57"/>
      <c r="M27" s="57"/>
    </row>
    <row r="28" spans="1:13" ht="15" customHeight="1" x14ac:dyDescent="0.25">
      <c r="A28" s="61"/>
      <c r="B28" s="53"/>
      <c r="C28" s="53"/>
      <c r="D28" s="53"/>
      <c r="E28" s="53"/>
      <c r="F28" s="53"/>
      <c r="G28" s="57"/>
      <c r="H28" s="57"/>
      <c r="I28" s="57"/>
      <c r="J28" s="57"/>
      <c r="K28" s="57"/>
      <c r="L28" s="57"/>
      <c r="M28" s="57"/>
    </row>
    <row r="29" spans="1:13" ht="15" customHeight="1" x14ac:dyDescent="0.25">
      <c r="A29" s="61"/>
      <c r="B29" s="53"/>
      <c r="C29" s="53"/>
      <c r="D29" s="53"/>
      <c r="E29" s="53"/>
      <c r="F29" s="53"/>
      <c r="G29" s="57"/>
      <c r="H29" s="57"/>
      <c r="I29" s="57"/>
      <c r="J29" s="57"/>
      <c r="K29" s="57"/>
      <c r="L29" s="57"/>
      <c r="M29" s="57"/>
    </row>
    <row r="30" spans="1:13" ht="15" customHeight="1" x14ac:dyDescent="0.25">
      <c r="A30" s="61"/>
      <c r="B30" s="53"/>
      <c r="C30" s="53"/>
      <c r="D30" s="53"/>
      <c r="E30" s="53"/>
      <c r="F30" s="53"/>
      <c r="G30" s="57"/>
      <c r="H30" s="57"/>
      <c r="I30" s="57"/>
      <c r="J30" s="57"/>
      <c r="K30" s="57"/>
      <c r="L30" s="57"/>
      <c r="M30" s="57"/>
    </row>
    <row r="31" spans="1:13" ht="15" customHeight="1" x14ac:dyDescent="0.25">
      <c r="A31" s="61"/>
      <c r="B31" s="53"/>
      <c r="C31" s="53"/>
      <c r="D31" s="53"/>
      <c r="E31" s="53"/>
      <c r="F31" s="53"/>
      <c r="G31" s="57"/>
      <c r="H31" s="57"/>
      <c r="I31" s="57"/>
      <c r="J31" s="57"/>
      <c r="K31" s="57"/>
      <c r="L31" s="57"/>
      <c r="M31" s="57"/>
    </row>
    <row r="32" spans="1:13" ht="15" customHeight="1" x14ac:dyDescent="0.25">
      <c r="A32" s="27" t="s">
        <v>21</v>
      </c>
      <c r="B32" s="7">
        <f>SUM(B8:B31)</f>
        <v>0</v>
      </c>
      <c r="C32" s="7">
        <f>SUM(C8:C31)</f>
        <v>0</v>
      </c>
      <c r="D32" s="7">
        <f>SUM(D8:D31)</f>
        <v>0</v>
      </c>
      <c r="E32" s="7">
        <f>SUM(E8:E31)</f>
        <v>0</v>
      </c>
      <c r="F32" s="7">
        <f>SUM(F8:F31)</f>
        <v>0</v>
      </c>
      <c r="G32" s="7">
        <f t="shared" ref="G32:M32" si="0">SUM(G8:G31)</f>
        <v>0</v>
      </c>
      <c r="H32" s="7">
        <f t="shared" si="0"/>
        <v>0</v>
      </c>
      <c r="I32" s="7">
        <f t="shared" si="0"/>
        <v>0</v>
      </c>
      <c r="J32" s="7">
        <f t="shared" si="0"/>
        <v>0</v>
      </c>
      <c r="K32" s="7">
        <f t="shared" si="0"/>
        <v>0</v>
      </c>
      <c r="L32" s="7">
        <f t="shared" si="0"/>
        <v>0</v>
      </c>
      <c r="M32" s="7">
        <f t="shared" si="0"/>
        <v>0</v>
      </c>
    </row>
    <row r="33" spans="1:13" ht="15" customHeight="1" x14ac:dyDescent="0.25">
      <c r="A33" s="27" t="s">
        <v>22</v>
      </c>
      <c r="B33" s="7" t="e">
        <f>B32/COUNT(B8:B31)*100</f>
        <v>#DIV/0!</v>
      </c>
      <c r="C33" s="7" t="e">
        <f>C32/COUNT(C8:C31)*100</f>
        <v>#DIV/0!</v>
      </c>
      <c r="D33" s="7" t="e">
        <f>D32/COUNT(D8:D31)*100</f>
        <v>#DIV/0!</v>
      </c>
      <c r="E33" s="7" t="e">
        <f>E32/COUNT(E8:E31)*100</f>
        <v>#DIV/0!</v>
      </c>
      <c r="F33" s="7" t="e">
        <f>F32/COUNT(F8:F31)*100</f>
        <v>#DIV/0!</v>
      </c>
      <c r="G33" s="7" t="e">
        <f t="shared" ref="G33:M33" si="1">G32/COUNT(G8:G31)*100</f>
        <v>#DIV/0!</v>
      </c>
      <c r="H33" s="7" t="e">
        <f t="shared" si="1"/>
        <v>#DIV/0!</v>
      </c>
      <c r="I33" s="7" t="e">
        <f t="shared" si="1"/>
        <v>#DIV/0!</v>
      </c>
      <c r="J33" s="7" t="e">
        <f t="shared" si="1"/>
        <v>#DIV/0!</v>
      </c>
      <c r="K33" s="7" t="e">
        <f t="shared" si="1"/>
        <v>#DIV/0!</v>
      </c>
      <c r="L33" s="7" t="e">
        <f t="shared" si="1"/>
        <v>#DIV/0!</v>
      </c>
      <c r="M33" s="7" t="e">
        <f t="shared" si="1"/>
        <v>#DIV/0!</v>
      </c>
    </row>
    <row r="34" spans="1:13" ht="15" customHeight="1" x14ac:dyDescent="0.25"/>
    <row r="35" spans="1:13" ht="15" customHeight="1" x14ac:dyDescent="0.25">
      <c r="A35" s="19" t="s">
        <v>12</v>
      </c>
      <c r="B35" s="11"/>
      <c r="C35" s="11"/>
      <c r="D35" s="11"/>
      <c r="E35" s="11"/>
      <c r="F35" s="11"/>
      <c r="G35" s="11"/>
      <c r="H35" s="11"/>
      <c r="I35" s="11"/>
      <c r="J35" s="11"/>
      <c r="K35" s="11"/>
      <c r="L35" s="11"/>
      <c r="M35" s="12"/>
    </row>
    <row r="36" spans="1:13" ht="15" customHeight="1" x14ac:dyDescent="0.25">
      <c r="A36" s="13"/>
      <c r="B36" s="14"/>
      <c r="C36" s="14"/>
      <c r="D36" s="14"/>
      <c r="E36" s="14"/>
      <c r="F36" s="14"/>
      <c r="G36" s="14"/>
      <c r="H36" s="14"/>
      <c r="I36" s="14"/>
      <c r="J36" s="14"/>
      <c r="K36" s="14"/>
      <c r="L36" s="14"/>
      <c r="M36" s="15"/>
    </row>
    <row r="37" spans="1:13" ht="15" customHeight="1" x14ac:dyDescent="0.25">
      <c r="A37" s="13"/>
      <c r="B37" s="14"/>
      <c r="C37" s="14"/>
      <c r="D37" s="14"/>
      <c r="E37" s="14"/>
      <c r="F37" s="14"/>
      <c r="G37" s="14"/>
      <c r="H37" s="14"/>
      <c r="I37" s="14"/>
      <c r="J37" s="14"/>
      <c r="K37" s="14"/>
      <c r="L37" s="14"/>
      <c r="M37" s="15"/>
    </row>
    <row r="38" spans="1:13" ht="15" customHeight="1" x14ac:dyDescent="0.25">
      <c r="A38" s="13"/>
      <c r="B38" s="14"/>
      <c r="C38" s="14"/>
      <c r="D38" s="14"/>
      <c r="E38" s="14"/>
      <c r="F38" s="14"/>
      <c r="G38" s="14"/>
      <c r="H38" s="14"/>
      <c r="I38" s="14"/>
      <c r="J38" s="14"/>
      <c r="K38" s="14"/>
      <c r="L38" s="14"/>
      <c r="M38" s="15"/>
    </row>
    <row r="39" spans="1:13" ht="15" customHeight="1" x14ac:dyDescent="0.25">
      <c r="A39" s="13"/>
      <c r="B39" s="14"/>
      <c r="C39" s="14"/>
      <c r="D39" s="14"/>
      <c r="E39" s="14"/>
      <c r="F39" s="14"/>
      <c r="G39" s="14"/>
      <c r="H39" s="14"/>
      <c r="I39" s="14"/>
      <c r="J39" s="14"/>
      <c r="K39" s="14"/>
      <c r="L39" s="14"/>
      <c r="M39" s="15"/>
    </row>
    <row r="40" spans="1:13" ht="15" customHeight="1" x14ac:dyDescent="0.25">
      <c r="A40" s="13"/>
      <c r="B40" s="14"/>
      <c r="C40" s="14"/>
      <c r="D40" s="14"/>
      <c r="E40" s="14"/>
      <c r="F40" s="14"/>
      <c r="G40" s="14"/>
      <c r="H40" s="14"/>
      <c r="I40" s="14"/>
      <c r="J40" s="14"/>
      <c r="K40" s="14"/>
      <c r="L40" s="14"/>
      <c r="M40" s="15"/>
    </row>
    <row r="41" spans="1:13" ht="15" customHeight="1" x14ac:dyDescent="0.25">
      <c r="A41" s="16"/>
      <c r="B41" s="17"/>
      <c r="C41" s="17"/>
      <c r="D41" s="17"/>
      <c r="E41" s="17"/>
      <c r="F41" s="17"/>
      <c r="G41" s="17"/>
      <c r="H41" s="17"/>
      <c r="I41" s="17"/>
      <c r="J41" s="17"/>
      <c r="K41" s="17"/>
      <c r="L41" s="17"/>
      <c r="M41" s="18"/>
    </row>
    <row r="42" spans="1:13" ht="15" customHeight="1" x14ac:dyDescent="0.25"/>
    <row r="43" spans="1:13" ht="15" customHeight="1" x14ac:dyDescent="0.25"/>
    <row r="44" spans="1:13" ht="15" customHeight="1" x14ac:dyDescent="0.25"/>
    <row r="45" spans="1:13" ht="15" customHeight="1" x14ac:dyDescent="0.25"/>
    <row r="46" spans="1:13" ht="15" customHeight="1" x14ac:dyDescent="0.25"/>
    <row r="47" spans="1:13" ht="15" customHeight="1" x14ac:dyDescent="0.25"/>
    <row r="48" spans="1:13"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sheetData>
  <conditionalFormatting sqref="B33:M33">
    <cfRule type="cellIs" dxfId="167" priority="1" operator="greaterThanOrEqual">
      <formula>90</formula>
    </cfRule>
    <cfRule type="cellIs" dxfId="166" priority="2" operator="between">
      <formula>80</formula>
      <formula>89.99</formula>
    </cfRule>
    <cfRule type="cellIs" dxfId="165" priority="3" operator="between">
      <formula>70</formula>
      <formula>79.99</formula>
    </cfRule>
    <cfRule type="cellIs" dxfId="164" priority="4" operator="between">
      <formula>60</formula>
      <formula>69.99</formula>
    </cfRule>
    <cfRule type="cellIs" dxfId="163" priority="5" operator="between">
      <formula>50</formula>
      <formula>59.99</formula>
    </cfRule>
    <cfRule type="cellIs" dxfId="162" priority="6" operator="lessThanOrEqual">
      <formula>49.99</formula>
    </cfRule>
  </conditionalFormatting>
  <pageMargins left="0.7" right="0.7" top="0.75" bottom="0.75" header="0.3" footer="0.3"/>
  <legacyDrawing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Q101"/>
  <sheetViews>
    <sheetView showGridLines="0" zoomScaleNormal="100" workbookViewId="0"/>
  </sheetViews>
  <sheetFormatPr defaultRowHeight="15" x14ac:dyDescent="0.25"/>
  <cols>
    <col min="1" max="1" width="26.140625" style="3" customWidth="1"/>
    <col min="2" max="18" width="7.140625" style="3" customWidth="1"/>
    <col min="19" max="16384" width="9.140625" style="3"/>
  </cols>
  <sheetData>
    <row r="1" spans="1:17" ht="15" customHeight="1" x14ac:dyDescent="0.25">
      <c r="A1" s="26" t="s">
        <v>20</v>
      </c>
      <c r="N1" s="25"/>
      <c r="O1" s="25"/>
    </row>
    <row r="2" spans="1:17" s="10" customFormat="1" ht="15" customHeight="1" x14ac:dyDescent="0.3">
      <c r="A2" s="9" t="s">
        <v>164</v>
      </c>
      <c r="B2" s="23"/>
      <c r="C2" s="23"/>
      <c r="D2" s="23"/>
      <c r="E2" s="23"/>
      <c r="F2" s="23"/>
      <c r="G2" s="23"/>
      <c r="H2" s="23"/>
      <c r="I2" s="23"/>
      <c r="J2" s="23"/>
      <c r="K2" s="23"/>
      <c r="L2" s="23"/>
      <c r="M2" s="23"/>
      <c r="N2" s="24"/>
      <c r="O2" s="24"/>
      <c r="P2" s="23"/>
      <c r="Q2" s="23"/>
    </row>
    <row r="3" spans="1:17" ht="15" customHeight="1" x14ac:dyDescent="0.25">
      <c r="A3" s="9" t="s">
        <v>68</v>
      </c>
    </row>
    <row r="4" spans="1:17" ht="10.5" customHeight="1" x14ac:dyDescent="0.2">
      <c r="A4" s="9"/>
      <c r="B4" s="40"/>
      <c r="C4" s="40"/>
      <c r="D4" s="40"/>
      <c r="E4" s="40"/>
      <c r="F4" s="40"/>
      <c r="G4" s="40"/>
      <c r="H4" s="40"/>
      <c r="I4" s="40"/>
      <c r="J4" s="40"/>
      <c r="K4" s="40"/>
      <c r="L4" s="44"/>
      <c r="M4" s="44"/>
      <c r="N4" s="44"/>
      <c r="O4" s="40"/>
      <c r="P4" s="44"/>
      <c r="Q4" s="40"/>
    </row>
    <row r="5" spans="1:17" ht="10.5" customHeight="1" x14ac:dyDescent="0.2">
      <c r="A5" s="9"/>
      <c r="B5" s="49"/>
      <c r="C5" s="49"/>
      <c r="D5" s="49"/>
      <c r="E5" s="49"/>
      <c r="F5" s="49"/>
      <c r="G5" s="49"/>
      <c r="H5" s="49"/>
      <c r="I5" s="49"/>
      <c r="J5" s="49"/>
      <c r="K5" s="44"/>
      <c r="L5" s="44"/>
      <c r="M5" s="44"/>
      <c r="N5" s="44"/>
      <c r="O5" s="44"/>
      <c r="P5" s="40"/>
    </row>
    <row r="6" spans="1:17" s="22" customFormat="1" ht="10.5" customHeight="1" x14ac:dyDescent="0.25">
      <c r="A6" s="32"/>
      <c r="B6" s="20" t="s">
        <v>44</v>
      </c>
      <c r="C6" s="20" t="s">
        <v>44</v>
      </c>
      <c r="D6" s="20" t="s">
        <v>44</v>
      </c>
      <c r="E6" s="20" t="s">
        <v>44</v>
      </c>
      <c r="F6" s="20" t="s">
        <v>44</v>
      </c>
      <c r="G6" s="20" t="s">
        <v>44</v>
      </c>
      <c r="H6" s="20" t="s">
        <v>87</v>
      </c>
      <c r="I6" s="20" t="s">
        <v>44</v>
      </c>
      <c r="J6" s="20" t="s">
        <v>44</v>
      </c>
      <c r="K6" s="20" t="s">
        <v>87</v>
      </c>
      <c r="L6" s="20" t="s">
        <v>44</v>
      </c>
      <c r="M6" s="20"/>
    </row>
    <row r="7" spans="1:17" s="4" customFormat="1" ht="15" customHeight="1" x14ac:dyDescent="0.25">
      <c r="A7" s="5" t="s">
        <v>10</v>
      </c>
      <c r="B7" s="46">
        <v>1</v>
      </c>
      <c r="C7" s="46">
        <v>2</v>
      </c>
      <c r="D7" s="46">
        <v>3</v>
      </c>
      <c r="E7" s="46">
        <v>4</v>
      </c>
      <c r="F7" s="46">
        <v>5</v>
      </c>
      <c r="G7" s="46">
        <v>6</v>
      </c>
      <c r="H7" s="46">
        <v>7</v>
      </c>
      <c r="I7" s="46">
        <v>8</v>
      </c>
      <c r="J7" s="46">
        <v>9</v>
      </c>
      <c r="K7" s="46">
        <v>10</v>
      </c>
      <c r="L7" s="46">
        <v>11</v>
      </c>
      <c r="M7" s="6" t="s">
        <v>11</v>
      </c>
    </row>
    <row r="8" spans="1:17" ht="15" customHeight="1" x14ac:dyDescent="0.25">
      <c r="A8" s="61"/>
      <c r="B8" s="42"/>
      <c r="C8" s="65"/>
      <c r="D8" s="65"/>
      <c r="E8" s="65"/>
      <c r="F8" s="65"/>
      <c r="G8" s="65"/>
      <c r="H8" s="65"/>
      <c r="I8" s="65"/>
      <c r="J8" s="65"/>
      <c r="K8" s="65"/>
      <c r="L8" s="65"/>
      <c r="M8" s="7">
        <f>SUM(B8:I8)*8+J8*16+SUM(K8:L8)*10</f>
        <v>0</v>
      </c>
    </row>
    <row r="9" spans="1:17" ht="15" customHeight="1" x14ac:dyDescent="0.25">
      <c r="A9" s="61"/>
      <c r="B9" s="42"/>
      <c r="C9" s="42"/>
      <c r="D9" s="42"/>
      <c r="E9" s="42"/>
      <c r="F9" s="42"/>
      <c r="G9" s="42"/>
      <c r="H9" s="42"/>
      <c r="I9" s="42"/>
      <c r="J9" s="57"/>
      <c r="K9" s="57"/>
      <c r="L9" s="57"/>
      <c r="M9" s="7">
        <f t="shared" ref="M9:M31" si="0">SUM(B9:I9)*8+J9*16+SUM(K9:L9)*10</f>
        <v>0</v>
      </c>
    </row>
    <row r="10" spans="1:17" ht="15" customHeight="1" x14ac:dyDescent="0.25">
      <c r="A10" s="61"/>
      <c r="B10" s="42"/>
      <c r="C10" s="42"/>
      <c r="D10" s="42"/>
      <c r="E10" s="42"/>
      <c r="F10" s="42"/>
      <c r="G10" s="42"/>
      <c r="H10" s="42"/>
      <c r="I10" s="42"/>
      <c r="J10" s="57"/>
      <c r="K10" s="57"/>
      <c r="L10" s="57"/>
      <c r="M10" s="7">
        <f t="shared" si="0"/>
        <v>0</v>
      </c>
    </row>
    <row r="11" spans="1:17" ht="15" customHeight="1" x14ac:dyDescent="0.25">
      <c r="A11" s="61"/>
      <c r="B11" s="42"/>
      <c r="C11" s="42"/>
      <c r="D11" s="42"/>
      <c r="E11" s="42"/>
      <c r="F11" s="42"/>
      <c r="G11" s="42"/>
      <c r="H11" s="42"/>
      <c r="I11" s="42"/>
      <c r="J11" s="57"/>
      <c r="K11" s="57"/>
      <c r="L11" s="57"/>
      <c r="M11" s="7">
        <f t="shared" si="0"/>
        <v>0</v>
      </c>
    </row>
    <row r="12" spans="1:17" ht="15" customHeight="1" x14ac:dyDescent="0.25">
      <c r="A12" s="61"/>
      <c r="B12" s="42"/>
      <c r="C12" s="42"/>
      <c r="D12" s="42"/>
      <c r="E12" s="42"/>
      <c r="F12" s="42"/>
      <c r="G12" s="42"/>
      <c r="H12" s="42"/>
      <c r="I12" s="42"/>
      <c r="J12" s="57"/>
      <c r="K12" s="57"/>
      <c r="L12" s="57"/>
      <c r="M12" s="7">
        <f t="shared" si="0"/>
        <v>0</v>
      </c>
    </row>
    <row r="13" spans="1:17" ht="15" customHeight="1" x14ac:dyDescent="0.25">
      <c r="A13" s="61"/>
      <c r="B13" s="42"/>
      <c r="C13" s="42"/>
      <c r="D13" s="42"/>
      <c r="E13" s="42"/>
      <c r="F13" s="42"/>
      <c r="G13" s="42"/>
      <c r="H13" s="42"/>
      <c r="I13" s="42"/>
      <c r="J13" s="57"/>
      <c r="K13" s="57"/>
      <c r="L13" s="57"/>
      <c r="M13" s="7">
        <f t="shared" si="0"/>
        <v>0</v>
      </c>
    </row>
    <row r="14" spans="1:17" ht="15" customHeight="1" x14ac:dyDescent="0.25">
      <c r="A14" s="61"/>
      <c r="B14" s="42"/>
      <c r="C14" s="42"/>
      <c r="D14" s="42"/>
      <c r="E14" s="42"/>
      <c r="F14" s="42"/>
      <c r="G14" s="42"/>
      <c r="H14" s="42"/>
      <c r="I14" s="42"/>
      <c r="J14" s="57"/>
      <c r="K14" s="57"/>
      <c r="L14" s="57"/>
      <c r="M14" s="7">
        <f t="shared" si="0"/>
        <v>0</v>
      </c>
    </row>
    <row r="15" spans="1:17" ht="15" customHeight="1" x14ac:dyDescent="0.25">
      <c r="A15" s="61"/>
      <c r="B15" s="42"/>
      <c r="C15" s="42"/>
      <c r="D15" s="42"/>
      <c r="E15" s="42"/>
      <c r="F15" s="42"/>
      <c r="G15" s="42"/>
      <c r="H15" s="42"/>
      <c r="I15" s="42"/>
      <c r="J15" s="57"/>
      <c r="K15" s="57"/>
      <c r="L15" s="57"/>
      <c r="M15" s="7">
        <f t="shared" si="0"/>
        <v>0</v>
      </c>
    </row>
    <row r="16" spans="1:17" ht="15" customHeight="1" x14ac:dyDescent="0.25">
      <c r="A16" s="61"/>
      <c r="B16" s="42"/>
      <c r="C16" s="42"/>
      <c r="D16" s="42"/>
      <c r="E16" s="42"/>
      <c r="F16" s="42"/>
      <c r="G16" s="42"/>
      <c r="H16" s="42"/>
      <c r="I16" s="42"/>
      <c r="J16" s="57"/>
      <c r="K16" s="57"/>
      <c r="L16" s="57"/>
      <c r="M16" s="7">
        <f t="shared" si="0"/>
        <v>0</v>
      </c>
    </row>
    <row r="17" spans="1:13" ht="15" customHeight="1" x14ac:dyDescent="0.25">
      <c r="A17" s="61"/>
      <c r="B17" s="42"/>
      <c r="C17" s="69"/>
      <c r="D17" s="69"/>
      <c r="E17" s="69"/>
      <c r="F17" s="69"/>
      <c r="G17" s="69"/>
      <c r="H17" s="69"/>
      <c r="I17" s="69"/>
      <c r="J17" s="69"/>
      <c r="K17" s="69"/>
      <c r="L17" s="69"/>
      <c r="M17" s="7">
        <f t="shared" si="0"/>
        <v>0</v>
      </c>
    </row>
    <row r="18" spans="1:13" ht="15" customHeight="1" x14ac:dyDescent="0.25">
      <c r="A18" s="61"/>
      <c r="B18" s="42"/>
      <c r="C18" s="42"/>
      <c r="D18" s="42"/>
      <c r="E18" s="42"/>
      <c r="F18" s="42"/>
      <c r="G18" s="42"/>
      <c r="H18" s="42"/>
      <c r="I18" s="42"/>
      <c r="J18" s="57"/>
      <c r="K18" s="57"/>
      <c r="L18" s="57"/>
      <c r="M18" s="7">
        <f t="shared" si="0"/>
        <v>0</v>
      </c>
    </row>
    <row r="19" spans="1:13" ht="15" customHeight="1" x14ac:dyDescent="0.25">
      <c r="A19" s="61"/>
      <c r="B19" s="42"/>
      <c r="C19" s="42"/>
      <c r="D19" s="42"/>
      <c r="E19" s="42"/>
      <c r="F19" s="42"/>
      <c r="G19" s="42"/>
      <c r="H19" s="42"/>
      <c r="I19" s="42"/>
      <c r="J19" s="57"/>
      <c r="K19" s="57"/>
      <c r="L19" s="57"/>
      <c r="M19" s="7">
        <f t="shared" si="0"/>
        <v>0</v>
      </c>
    </row>
    <row r="20" spans="1:13" ht="15" customHeight="1" x14ac:dyDescent="0.25">
      <c r="A20" s="61"/>
      <c r="B20" s="42"/>
      <c r="C20" s="42"/>
      <c r="D20" s="42"/>
      <c r="E20" s="42"/>
      <c r="F20" s="42"/>
      <c r="G20" s="42"/>
      <c r="H20" s="42"/>
      <c r="I20" s="42"/>
      <c r="J20" s="57"/>
      <c r="K20" s="57"/>
      <c r="L20" s="57"/>
      <c r="M20" s="7">
        <f t="shared" si="0"/>
        <v>0</v>
      </c>
    </row>
    <row r="21" spans="1:13" ht="15" customHeight="1" x14ac:dyDescent="0.25">
      <c r="A21" s="61"/>
      <c r="B21" s="42"/>
      <c r="C21" s="42"/>
      <c r="D21" s="42"/>
      <c r="E21" s="42"/>
      <c r="F21" s="42"/>
      <c r="G21" s="42"/>
      <c r="H21" s="42"/>
      <c r="I21" s="42"/>
      <c r="J21" s="57"/>
      <c r="K21" s="57"/>
      <c r="L21" s="57"/>
      <c r="M21" s="7">
        <f t="shared" si="0"/>
        <v>0</v>
      </c>
    </row>
    <row r="22" spans="1:13" ht="15" customHeight="1" x14ac:dyDescent="0.25">
      <c r="A22" s="61"/>
      <c r="B22" s="42"/>
      <c r="C22" s="42"/>
      <c r="D22" s="42"/>
      <c r="E22" s="42"/>
      <c r="F22" s="42"/>
      <c r="G22" s="42"/>
      <c r="H22" s="42"/>
      <c r="I22" s="42"/>
      <c r="J22" s="57"/>
      <c r="K22" s="57"/>
      <c r="L22" s="57"/>
      <c r="M22" s="7">
        <f t="shared" si="0"/>
        <v>0</v>
      </c>
    </row>
    <row r="23" spans="1:13" ht="15" customHeight="1" x14ac:dyDescent="0.25">
      <c r="A23" s="61"/>
      <c r="B23" s="42"/>
      <c r="C23" s="42"/>
      <c r="D23" s="42"/>
      <c r="E23" s="42"/>
      <c r="F23" s="42"/>
      <c r="G23" s="42"/>
      <c r="H23" s="42"/>
      <c r="I23" s="42"/>
      <c r="J23" s="57"/>
      <c r="K23" s="57"/>
      <c r="L23" s="57"/>
      <c r="M23" s="7">
        <f t="shared" si="0"/>
        <v>0</v>
      </c>
    </row>
    <row r="24" spans="1:13" ht="15" customHeight="1" x14ac:dyDescent="0.25">
      <c r="A24" s="61"/>
      <c r="B24" s="42"/>
      <c r="C24" s="42"/>
      <c r="D24" s="42"/>
      <c r="E24" s="42"/>
      <c r="F24" s="42"/>
      <c r="G24" s="42"/>
      <c r="H24" s="42"/>
      <c r="I24" s="42"/>
      <c r="J24" s="57"/>
      <c r="K24" s="57"/>
      <c r="L24" s="57"/>
      <c r="M24" s="7">
        <f>SUM(B24:I24)*8+J24*16+SUM(K24:L24)*10</f>
        <v>0</v>
      </c>
    </row>
    <row r="25" spans="1:13" ht="15" customHeight="1" x14ac:dyDescent="0.25">
      <c r="A25" s="61"/>
      <c r="B25" s="42"/>
      <c r="C25" s="42"/>
      <c r="D25" s="42"/>
      <c r="E25" s="42"/>
      <c r="F25" s="42"/>
      <c r="G25" s="42"/>
      <c r="H25" s="42"/>
      <c r="I25" s="42"/>
      <c r="J25" s="57"/>
      <c r="K25" s="57"/>
      <c r="L25" s="57"/>
      <c r="M25" s="7">
        <f t="shared" si="0"/>
        <v>0</v>
      </c>
    </row>
    <row r="26" spans="1:13" ht="15" customHeight="1" x14ac:dyDescent="0.25">
      <c r="A26" s="61"/>
      <c r="B26" s="42"/>
      <c r="C26" s="42"/>
      <c r="D26" s="42"/>
      <c r="E26" s="42"/>
      <c r="F26" s="42"/>
      <c r="G26" s="42"/>
      <c r="H26" s="42"/>
      <c r="I26" s="42"/>
      <c r="J26" s="57"/>
      <c r="K26" s="57"/>
      <c r="L26" s="57"/>
      <c r="M26" s="7">
        <f t="shared" si="0"/>
        <v>0</v>
      </c>
    </row>
    <row r="27" spans="1:13" ht="15" customHeight="1" x14ac:dyDescent="0.25">
      <c r="A27" s="61"/>
      <c r="B27" s="42"/>
      <c r="C27" s="42"/>
      <c r="D27" s="42"/>
      <c r="E27" s="42"/>
      <c r="F27" s="42"/>
      <c r="G27" s="42"/>
      <c r="H27" s="42"/>
      <c r="I27" s="42"/>
      <c r="J27" s="57"/>
      <c r="K27" s="57"/>
      <c r="L27" s="57"/>
      <c r="M27" s="7">
        <f t="shared" si="0"/>
        <v>0</v>
      </c>
    </row>
    <row r="28" spans="1:13" ht="15" customHeight="1" x14ac:dyDescent="0.25">
      <c r="A28" s="61"/>
      <c r="B28" s="42"/>
      <c r="C28" s="42"/>
      <c r="D28" s="42"/>
      <c r="E28" s="42"/>
      <c r="F28" s="42"/>
      <c r="G28" s="42"/>
      <c r="H28" s="42"/>
      <c r="I28" s="42"/>
      <c r="J28" s="57"/>
      <c r="K28" s="57"/>
      <c r="L28" s="57"/>
      <c r="M28" s="7">
        <f t="shared" si="0"/>
        <v>0</v>
      </c>
    </row>
    <row r="29" spans="1:13" ht="15" customHeight="1" x14ac:dyDescent="0.25">
      <c r="A29" s="61"/>
      <c r="B29" s="42"/>
      <c r="C29" s="42"/>
      <c r="D29" s="42"/>
      <c r="E29" s="42"/>
      <c r="F29" s="42"/>
      <c r="G29" s="42"/>
      <c r="H29" s="42"/>
      <c r="I29" s="42"/>
      <c r="J29" s="57"/>
      <c r="K29" s="57"/>
      <c r="L29" s="57"/>
      <c r="M29" s="7">
        <f t="shared" si="0"/>
        <v>0</v>
      </c>
    </row>
    <row r="30" spans="1:13" ht="15" customHeight="1" x14ac:dyDescent="0.25">
      <c r="A30" s="61"/>
      <c r="B30" s="42"/>
      <c r="C30" s="42"/>
      <c r="D30" s="42"/>
      <c r="E30" s="42"/>
      <c r="F30" s="42"/>
      <c r="G30" s="42"/>
      <c r="H30" s="42"/>
      <c r="I30" s="42"/>
      <c r="J30" s="57"/>
      <c r="K30" s="57"/>
      <c r="L30" s="57"/>
      <c r="M30" s="7">
        <f t="shared" si="0"/>
        <v>0</v>
      </c>
    </row>
    <row r="31" spans="1:13" ht="15" customHeight="1" x14ac:dyDescent="0.25">
      <c r="A31" s="61"/>
      <c r="B31" s="42"/>
      <c r="C31" s="42"/>
      <c r="D31" s="42"/>
      <c r="E31" s="42"/>
      <c r="F31" s="42"/>
      <c r="G31" s="42"/>
      <c r="H31" s="42"/>
      <c r="I31" s="42"/>
      <c r="J31" s="57"/>
      <c r="K31" s="57"/>
      <c r="L31" s="57"/>
      <c r="M31" s="7">
        <f t="shared" si="0"/>
        <v>0</v>
      </c>
    </row>
    <row r="32" spans="1:13" ht="15" customHeight="1" x14ac:dyDescent="0.25">
      <c r="A32" s="27" t="s">
        <v>21</v>
      </c>
      <c r="B32" s="7">
        <f>SUM(B8:B31)</f>
        <v>0</v>
      </c>
      <c r="C32" s="7">
        <f t="shared" ref="C32:H32" si="1">SUM(C8:C31)</f>
        <v>0</v>
      </c>
      <c r="D32" s="7">
        <f t="shared" si="1"/>
        <v>0</v>
      </c>
      <c r="E32" s="7">
        <f t="shared" si="1"/>
        <v>0</v>
      </c>
      <c r="F32" s="7">
        <f t="shared" si="1"/>
        <v>0</v>
      </c>
      <c r="G32" s="7">
        <f t="shared" si="1"/>
        <v>0</v>
      </c>
      <c r="H32" s="7">
        <f t="shared" si="1"/>
        <v>0</v>
      </c>
      <c r="I32" s="7">
        <f>SUM(I8:I31)</f>
        <v>0</v>
      </c>
      <c r="J32" s="7">
        <f>SUM(J8:J31)</f>
        <v>0</v>
      </c>
      <c r="K32" s="7">
        <f>SUM(K8:K31)</f>
        <v>0</v>
      </c>
      <c r="L32" s="7">
        <f>SUM(L8:L31)</f>
        <v>0</v>
      </c>
      <c r="M32" s="84" t="e">
        <f>SUM(M8:M31)/COUNT(B8:B31)</f>
        <v>#DIV/0!</v>
      </c>
    </row>
    <row r="33" spans="1:13" ht="15" customHeight="1" x14ac:dyDescent="0.25">
      <c r="A33" s="27" t="s">
        <v>22</v>
      </c>
      <c r="B33" s="7" t="e">
        <f>B32/COUNT(B8:B31)*100</f>
        <v>#DIV/0!</v>
      </c>
      <c r="C33" s="7" t="e">
        <f t="shared" ref="C33:I33" si="2">C32/COUNT(C8:C31)*100</f>
        <v>#DIV/0!</v>
      </c>
      <c r="D33" s="7" t="e">
        <f t="shared" si="2"/>
        <v>#DIV/0!</v>
      </c>
      <c r="E33" s="7" t="e">
        <f t="shared" si="2"/>
        <v>#DIV/0!</v>
      </c>
      <c r="F33" s="7" t="e">
        <f t="shared" si="2"/>
        <v>#DIV/0!</v>
      </c>
      <c r="G33" s="7" t="e">
        <f t="shared" si="2"/>
        <v>#DIV/0!</v>
      </c>
      <c r="H33" s="7" t="e">
        <f t="shared" si="2"/>
        <v>#DIV/0!</v>
      </c>
      <c r="I33" s="7" t="e">
        <f t="shared" si="2"/>
        <v>#DIV/0!</v>
      </c>
      <c r="J33" s="7" t="e">
        <f>J32/COUNT(J8:J31)*100</f>
        <v>#DIV/0!</v>
      </c>
      <c r="K33" s="7" t="e">
        <f>K32/COUNT(K8:K31)*100</f>
        <v>#DIV/0!</v>
      </c>
      <c r="L33" s="7" t="e">
        <f>L32/COUNT(L8:L31)*100</f>
        <v>#DIV/0!</v>
      </c>
      <c r="M33" s="85"/>
    </row>
    <row r="34" spans="1:13" ht="15" customHeight="1" x14ac:dyDescent="0.25"/>
    <row r="35" spans="1:13" ht="15" customHeight="1" x14ac:dyDescent="0.25">
      <c r="A35" s="19" t="s">
        <v>12</v>
      </c>
      <c r="B35" s="11"/>
      <c r="C35" s="11"/>
      <c r="D35" s="11"/>
      <c r="E35" s="11"/>
      <c r="F35" s="11"/>
      <c r="G35" s="11"/>
      <c r="H35" s="12"/>
      <c r="J35" s="98" t="s">
        <v>13</v>
      </c>
      <c r="K35" s="98"/>
      <c r="L35" s="98"/>
      <c r="M35" s="98"/>
    </row>
    <row r="36" spans="1:13" ht="15" customHeight="1" x14ac:dyDescent="0.25">
      <c r="A36" s="13"/>
      <c r="B36" s="14"/>
      <c r="C36" s="14"/>
      <c r="D36" s="14"/>
      <c r="E36" s="14"/>
      <c r="F36" s="14"/>
      <c r="G36" s="14"/>
      <c r="H36" s="15"/>
      <c r="J36" s="99" t="s">
        <v>14</v>
      </c>
      <c r="K36" s="99"/>
      <c r="L36" s="94"/>
      <c r="M36" s="94"/>
    </row>
    <row r="37" spans="1:13" ht="15" customHeight="1" x14ac:dyDescent="0.25">
      <c r="A37" s="13"/>
      <c r="B37" s="14"/>
      <c r="C37" s="14"/>
      <c r="D37" s="14"/>
      <c r="E37" s="14"/>
      <c r="F37" s="14"/>
      <c r="G37" s="14"/>
      <c r="H37" s="15"/>
      <c r="J37" s="100" t="s">
        <v>15</v>
      </c>
      <c r="K37" s="100"/>
      <c r="L37" s="94"/>
      <c r="M37" s="94"/>
    </row>
    <row r="38" spans="1:13" ht="15" customHeight="1" x14ac:dyDescent="0.25">
      <c r="A38" s="13"/>
      <c r="B38" s="14"/>
      <c r="C38" s="14"/>
      <c r="D38" s="14"/>
      <c r="E38" s="14"/>
      <c r="F38" s="14"/>
      <c r="G38" s="14"/>
      <c r="H38" s="15"/>
      <c r="J38" s="95" t="s">
        <v>16</v>
      </c>
      <c r="K38" s="95"/>
      <c r="L38" s="94"/>
      <c r="M38" s="94"/>
    </row>
    <row r="39" spans="1:13" ht="15" customHeight="1" x14ac:dyDescent="0.25">
      <c r="A39" s="13"/>
      <c r="B39" s="14"/>
      <c r="C39" s="14"/>
      <c r="D39" s="14"/>
      <c r="E39" s="14"/>
      <c r="F39" s="14"/>
      <c r="G39" s="14"/>
      <c r="H39" s="15"/>
      <c r="J39" s="96" t="s">
        <v>17</v>
      </c>
      <c r="K39" s="96"/>
      <c r="L39" s="94"/>
      <c r="M39" s="94"/>
    </row>
    <row r="40" spans="1:13" ht="15" customHeight="1" x14ac:dyDescent="0.25">
      <c r="A40" s="13"/>
      <c r="B40" s="14"/>
      <c r="C40" s="14"/>
      <c r="D40" s="14"/>
      <c r="E40" s="14"/>
      <c r="F40" s="14"/>
      <c r="G40" s="14"/>
      <c r="H40" s="15"/>
      <c r="J40" s="97" t="s">
        <v>18</v>
      </c>
      <c r="K40" s="97"/>
      <c r="L40" s="94"/>
      <c r="M40" s="94"/>
    </row>
    <row r="41" spans="1:13" ht="15" customHeight="1" x14ac:dyDescent="0.25">
      <c r="A41" s="16"/>
      <c r="B41" s="17"/>
      <c r="C41" s="17"/>
      <c r="D41" s="17"/>
      <c r="E41" s="17"/>
      <c r="F41" s="17"/>
      <c r="G41" s="17"/>
      <c r="H41" s="18"/>
      <c r="J41" s="93" t="s">
        <v>19</v>
      </c>
      <c r="K41" s="93"/>
      <c r="L41" s="94"/>
      <c r="M41" s="94"/>
    </row>
    <row r="42" spans="1:13" ht="15" customHeight="1" x14ac:dyDescent="0.25"/>
    <row r="43" spans="1:13" ht="15" customHeight="1" x14ac:dyDescent="0.25"/>
    <row r="44" spans="1:13" ht="15" customHeight="1" x14ac:dyDescent="0.25"/>
    <row r="45" spans="1:13" ht="15" customHeight="1" x14ac:dyDescent="0.25"/>
    <row r="46" spans="1:13" ht="15" customHeight="1" x14ac:dyDescent="0.25"/>
    <row r="47" spans="1:13" ht="15" customHeight="1" x14ac:dyDescent="0.25"/>
    <row r="48" spans="1:13"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sheetData>
  <mergeCells count="14">
    <mergeCell ref="J41:K41"/>
    <mergeCell ref="L41:M41"/>
    <mergeCell ref="J38:K38"/>
    <mergeCell ref="L38:M38"/>
    <mergeCell ref="J39:K39"/>
    <mergeCell ref="L39:M39"/>
    <mergeCell ref="J40:K40"/>
    <mergeCell ref="L40:M40"/>
    <mergeCell ref="M32:M33"/>
    <mergeCell ref="J35:M35"/>
    <mergeCell ref="J36:K36"/>
    <mergeCell ref="L36:M36"/>
    <mergeCell ref="J37:K37"/>
    <mergeCell ref="L37:M37"/>
  </mergeCells>
  <conditionalFormatting sqref="B33:L33">
    <cfRule type="cellIs" dxfId="161" priority="13" operator="greaterThanOrEqual">
      <formula>90</formula>
    </cfRule>
    <cfRule type="cellIs" dxfId="160" priority="14" operator="between">
      <formula>80</formula>
      <formula>89.99</formula>
    </cfRule>
    <cfRule type="cellIs" dxfId="159" priority="15" operator="between">
      <formula>70</formula>
      <formula>79.99</formula>
    </cfRule>
    <cfRule type="cellIs" dxfId="158" priority="16" operator="between">
      <formula>60</formula>
      <formula>69.99</formula>
    </cfRule>
    <cfRule type="cellIs" dxfId="157" priority="17" operator="between">
      <formula>50</formula>
      <formula>59.99</formula>
    </cfRule>
    <cfRule type="cellIs" dxfId="156" priority="18" operator="lessThanOrEqual">
      <formula>49.99</formula>
    </cfRule>
  </conditionalFormatting>
  <conditionalFormatting sqref="M8:M31">
    <cfRule type="cellIs" dxfId="155" priority="1" operator="greaterThanOrEqual">
      <formula>90</formula>
    </cfRule>
    <cfRule type="cellIs" dxfId="154" priority="2" operator="between">
      <formula>80</formula>
      <formula>89.99</formula>
    </cfRule>
    <cfRule type="cellIs" dxfId="153" priority="3" operator="between">
      <formula>70</formula>
      <formula>79.99</formula>
    </cfRule>
    <cfRule type="cellIs" dxfId="152" priority="4" operator="between">
      <formula>60</formula>
      <formula>69.99</formula>
    </cfRule>
    <cfRule type="cellIs" dxfId="151" priority="5" operator="between">
      <formula>50</formula>
      <formula>59.99</formula>
    </cfRule>
    <cfRule type="cellIs" dxfId="150"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Q101"/>
  <sheetViews>
    <sheetView showGridLines="0" workbookViewId="0"/>
  </sheetViews>
  <sheetFormatPr defaultRowHeight="15" x14ac:dyDescent="0.25"/>
  <cols>
    <col min="1" max="1" width="26.140625" style="3" customWidth="1"/>
    <col min="2" max="16" width="7.140625" style="3" customWidth="1"/>
    <col min="17" max="19" width="7" style="3" customWidth="1"/>
    <col min="20" max="16384" width="9.140625" style="3"/>
  </cols>
  <sheetData>
    <row r="1" spans="1:17" ht="15" customHeight="1" x14ac:dyDescent="0.25">
      <c r="A1" s="26" t="s">
        <v>20</v>
      </c>
      <c r="N1" s="25"/>
      <c r="O1" s="25"/>
    </row>
    <row r="2" spans="1:17" s="10" customFormat="1" ht="15" customHeight="1" x14ac:dyDescent="0.3">
      <c r="A2" s="9" t="s">
        <v>165</v>
      </c>
      <c r="B2" s="23"/>
      <c r="C2" s="23"/>
      <c r="D2" s="23"/>
      <c r="E2" s="23"/>
      <c r="F2" s="23"/>
      <c r="G2" s="23"/>
      <c r="H2" s="23"/>
      <c r="I2" s="23"/>
      <c r="J2" s="23"/>
      <c r="K2" s="23"/>
      <c r="L2" s="23"/>
      <c r="M2" s="23"/>
      <c r="N2" s="24"/>
      <c r="O2" s="24"/>
      <c r="P2" s="23"/>
      <c r="Q2" s="23"/>
    </row>
    <row r="3" spans="1:17" ht="15" customHeight="1" x14ac:dyDescent="0.25">
      <c r="A3" s="9" t="s">
        <v>67</v>
      </c>
    </row>
    <row r="4" spans="1:17" ht="10.5" customHeight="1" x14ac:dyDescent="0.2">
      <c r="A4" s="54"/>
      <c r="B4" s="44"/>
      <c r="C4" s="44"/>
      <c r="D4" s="44"/>
      <c r="E4" s="44"/>
      <c r="F4" s="44"/>
      <c r="G4" s="44"/>
      <c r="H4" s="44"/>
      <c r="I4" s="44"/>
      <c r="J4" s="44"/>
      <c r="K4" s="44"/>
      <c r="L4" s="44"/>
      <c r="M4" s="44"/>
      <c r="N4" s="44"/>
      <c r="O4" s="44"/>
      <c r="P4" s="44"/>
      <c r="Q4" s="44"/>
    </row>
    <row r="5" spans="1:17" ht="10.5" customHeight="1" x14ac:dyDescent="0.2">
      <c r="A5" s="54"/>
      <c r="B5" s="22"/>
      <c r="C5" s="44"/>
      <c r="D5" s="44"/>
      <c r="E5" s="44"/>
    </row>
    <row r="6" spans="1:17" s="22" customFormat="1" ht="10.5" customHeight="1" x14ac:dyDescent="0.25">
      <c r="A6" s="20"/>
      <c r="B6" s="20" t="s">
        <v>57</v>
      </c>
      <c r="C6" s="20" t="s">
        <v>57</v>
      </c>
      <c r="D6" s="20" t="s">
        <v>54</v>
      </c>
      <c r="E6" s="20" t="s">
        <v>54</v>
      </c>
      <c r="F6" s="20" t="s">
        <v>44</v>
      </c>
      <c r="G6" s="20" t="s">
        <v>57</v>
      </c>
      <c r="H6" s="20" t="s">
        <v>57</v>
      </c>
      <c r="I6" s="20" t="s">
        <v>57</v>
      </c>
      <c r="J6" s="20" t="s">
        <v>57</v>
      </c>
      <c r="K6" s="20" t="s">
        <v>89</v>
      </c>
      <c r="L6" s="20" t="s">
        <v>89</v>
      </c>
      <c r="M6" s="20" t="s">
        <v>89</v>
      </c>
      <c r="N6" s="20" t="s">
        <v>44</v>
      </c>
      <c r="O6" s="20" t="s">
        <v>44</v>
      </c>
    </row>
    <row r="7" spans="1:17" s="4" customFormat="1" ht="15" customHeight="1" x14ac:dyDescent="0.25">
      <c r="A7" s="46" t="s">
        <v>10</v>
      </c>
      <c r="B7" s="46">
        <v>1</v>
      </c>
      <c r="C7" s="46">
        <v>2</v>
      </c>
      <c r="D7" s="46">
        <v>3</v>
      </c>
      <c r="E7" s="46">
        <v>4</v>
      </c>
      <c r="F7" s="46">
        <v>5</v>
      </c>
      <c r="G7" s="46">
        <v>6</v>
      </c>
      <c r="H7" s="46">
        <v>7</v>
      </c>
      <c r="I7" s="46">
        <v>8</v>
      </c>
      <c r="J7" s="46">
        <v>9</v>
      </c>
      <c r="K7" s="46">
        <v>10</v>
      </c>
      <c r="L7" s="46">
        <v>11</v>
      </c>
      <c r="M7" s="46">
        <v>12</v>
      </c>
      <c r="N7" s="46">
        <v>13</v>
      </c>
      <c r="O7" s="46">
        <v>14</v>
      </c>
    </row>
    <row r="8" spans="1:17" ht="15" customHeight="1" x14ac:dyDescent="0.25">
      <c r="A8" s="61"/>
      <c r="B8" s="53"/>
      <c r="C8" s="53"/>
      <c r="D8" s="53"/>
      <c r="E8" s="53"/>
      <c r="F8" s="53"/>
      <c r="G8" s="53"/>
      <c r="H8" s="53"/>
      <c r="I8" s="53"/>
      <c r="J8" s="53"/>
      <c r="K8" s="53"/>
      <c r="L8" s="53"/>
      <c r="M8" s="53"/>
      <c r="N8" s="60"/>
      <c r="O8" s="60"/>
    </row>
    <row r="9" spans="1:17" ht="15" customHeight="1" x14ac:dyDescent="0.25">
      <c r="A9" s="61"/>
      <c r="B9" s="53"/>
      <c r="C9" s="53"/>
      <c r="D9" s="53"/>
      <c r="E9" s="53"/>
      <c r="F9" s="53"/>
      <c r="G9" s="53"/>
      <c r="H9" s="53"/>
      <c r="I9" s="53"/>
      <c r="J9" s="53"/>
      <c r="K9" s="53"/>
      <c r="L9" s="53"/>
      <c r="M9" s="53"/>
      <c r="N9" s="60"/>
      <c r="O9" s="60"/>
    </row>
    <row r="10" spans="1:17" ht="15" customHeight="1" x14ac:dyDescent="0.25">
      <c r="A10" s="61"/>
      <c r="B10" s="53"/>
      <c r="C10" s="53"/>
      <c r="D10" s="53"/>
      <c r="E10" s="53"/>
      <c r="F10" s="53"/>
      <c r="G10" s="53"/>
      <c r="H10" s="53"/>
      <c r="I10" s="53"/>
      <c r="J10" s="53"/>
      <c r="K10" s="53"/>
      <c r="L10" s="53"/>
      <c r="M10" s="53"/>
      <c r="N10" s="60"/>
      <c r="O10" s="60"/>
    </row>
    <row r="11" spans="1:17" ht="15" customHeight="1" x14ac:dyDescent="0.25">
      <c r="A11" s="61"/>
      <c r="B11" s="53"/>
      <c r="C11" s="53"/>
      <c r="D11" s="53"/>
      <c r="E11" s="53"/>
      <c r="F11" s="53"/>
      <c r="G11" s="53"/>
      <c r="H11" s="53"/>
      <c r="I11" s="53"/>
      <c r="J11" s="53"/>
      <c r="K11" s="53"/>
      <c r="L11" s="53"/>
      <c r="M11" s="53"/>
      <c r="N11" s="60"/>
      <c r="O11" s="60"/>
    </row>
    <row r="12" spans="1:17" ht="15" customHeight="1" x14ac:dyDescent="0.25">
      <c r="A12" s="61"/>
      <c r="B12" s="53"/>
      <c r="C12" s="53"/>
      <c r="D12" s="53"/>
      <c r="E12" s="53"/>
      <c r="F12" s="53"/>
      <c r="G12" s="53"/>
      <c r="H12" s="53"/>
      <c r="I12" s="53"/>
      <c r="J12" s="53"/>
      <c r="K12" s="53"/>
      <c r="L12" s="53"/>
      <c r="M12" s="53"/>
      <c r="N12" s="60"/>
      <c r="O12" s="60"/>
    </row>
    <row r="13" spans="1:17" ht="15" customHeight="1" x14ac:dyDescent="0.25">
      <c r="A13" s="61"/>
      <c r="B13" s="53"/>
      <c r="C13" s="53"/>
      <c r="D13" s="53"/>
      <c r="E13" s="53"/>
      <c r="F13" s="53"/>
      <c r="G13" s="53"/>
      <c r="H13" s="53"/>
      <c r="I13" s="53"/>
      <c r="J13" s="53"/>
      <c r="K13" s="53"/>
      <c r="L13" s="53"/>
      <c r="M13" s="53"/>
      <c r="N13" s="60"/>
      <c r="O13" s="60"/>
    </row>
    <row r="14" spans="1:17" ht="15" customHeight="1" x14ac:dyDescent="0.25">
      <c r="A14" s="61"/>
      <c r="B14" s="53"/>
      <c r="C14" s="53"/>
      <c r="D14" s="53"/>
      <c r="E14" s="53"/>
      <c r="F14" s="53"/>
      <c r="G14" s="53"/>
      <c r="H14" s="53"/>
      <c r="I14" s="53"/>
      <c r="J14" s="53"/>
      <c r="K14" s="53"/>
      <c r="L14" s="53"/>
      <c r="M14" s="53"/>
      <c r="N14" s="60"/>
      <c r="O14" s="60"/>
    </row>
    <row r="15" spans="1:17" ht="15" customHeight="1" x14ac:dyDescent="0.25">
      <c r="A15" s="61"/>
      <c r="B15" s="53"/>
      <c r="C15" s="53"/>
      <c r="D15" s="53"/>
      <c r="E15" s="53"/>
      <c r="F15" s="53"/>
      <c r="G15" s="53"/>
      <c r="H15" s="53"/>
      <c r="I15" s="53"/>
      <c r="J15" s="53"/>
      <c r="K15" s="53"/>
      <c r="L15" s="53"/>
      <c r="M15" s="53"/>
      <c r="N15" s="60"/>
      <c r="O15" s="60"/>
    </row>
    <row r="16" spans="1:17" ht="15" customHeight="1" x14ac:dyDescent="0.25">
      <c r="A16" s="61"/>
      <c r="B16" s="53"/>
      <c r="C16" s="53"/>
      <c r="D16" s="53"/>
      <c r="E16" s="53"/>
      <c r="F16" s="53"/>
      <c r="G16" s="53"/>
      <c r="H16" s="53"/>
      <c r="I16" s="53"/>
      <c r="J16" s="53"/>
      <c r="K16" s="53"/>
      <c r="L16" s="53"/>
      <c r="M16" s="53"/>
      <c r="N16" s="60"/>
      <c r="O16" s="60"/>
    </row>
    <row r="17" spans="1:15" ht="15" customHeight="1" x14ac:dyDescent="0.25">
      <c r="A17" s="61"/>
      <c r="B17" s="53"/>
      <c r="C17" s="53"/>
      <c r="D17" s="53"/>
      <c r="E17" s="53"/>
      <c r="F17" s="53"/>
      <c r="G17" s="53"/>
      <c r="H17" s="53"/>
      <c r="I17" s="53"/>
      <c r="J17" s="53"/>
      <c r="K17" s="53"/>
      <c r="L17" s="53"/>
      <c r="M17" s="53"/>
      <c r="N17" s="60"/>
      <c r="O17" s="60"/>
    </row>
    <row r="18" spans="1:15" ht="15" customHeight="1" x14ac:dyDescent="0.25">
      <c r="A18" s="61"/>
      <c r="B18" s="53"/>
      <c r="C18" s="53"/>
      <c r="D18" s="53"/>
      <c r="E18" s="53"/>
      <c r="F18" s="53"/>
      <c r="G18" s="53"/>
      <c r="H18" s="53"/>
      <c r="I18" s="53"/>
      <c r="J18" s="53"/>
      <c r="K18" s="53"/>
      <c r="L18" s="53"/>
      <c r="M18" s="53"/>
      <c r="N18" s="60"/>
      <c r="O18" s="60"/>
    </row>
    <row r="19" spans="1:15" ht="15" customHeight="1" x14ac:dyDescent="0.25">
      <c r="A19" s="61"/>
      <c r="B19" s="53"/>
      <c r="C19" s="53"/>
      <c r="D19" s="53"/>
      <c r="E19" s="53"/>
      <c r="F19" s="53"/>
      <c r="G19" s="53"/>
      <c r="H19" s="53"/>
      <c r="I19" s="53"/>
      <c r="J19" s="53"/>
      <c r="K19" s="53"/>
      <c r="L19" s="53"/>
      <c r="M19" s="53"/>
      <c r="N19" s="60"/>
      <c r="O19" s="60"/>
    </row>
    <row r="20" spans="1:15" ht="15" customHeight="1" x14ac:dyDescent="0.25">
      <c r="A20" s="61"/>
      <c r="B20" s="53"/>
      <c r="C20" s="53"/>
      <c r="D20" s="53"/>
      <c r="E20" s="53"/>
      <c r="F20" s="53"/>
      <c r="G20" s="53"/>
      <c r="H20" s="53"/>
      <c r="I20" s="53"/>
      <c r="J20" s="53"/>
      <c r="K20" s="53"/>
      <c r="L20" s="53"/>
      <c r="M20" s="53"/>
      <c r="N20" s="60"/>
      <c r="O20" s="60"/>
    </row>
    <row r="21" spans="1:15" ht="15" customHeight="1" x14ac:dyDescent="0.25">
      <c r="A21" s="61"/>
      <c r="B21" s="53"/>
      <c r="C21" s="53"/>
      <c r="D21" s="53"/>
      <c r="E21" s="53"/>
      <c r="F21" s="53"/>
      <c r="G21" s="53"/>
      <c r="H21" s="53"/>
      <c r="I21" s="53"/>
      <c r="J21" s="53"/>
      <c r="K21" s="53"/>
      <c r="L21" s="53"/>
      <c r="M21" s="53"/>
      <c r="N21" s="60"/>
      <c r="O21" s="60"/>
    </row>
    <row r="22" spans="1:15" ht="15" customHeight="1" x14ac:dyDescent="0.25">
      <c r="A22" s="61"/>
      <c r="B22" s="53"/>
      <c r="C22" s="53"/>
      <c r="D22" s="53"/>
      <c r="E22" s="53"/>
      <c r="F22" s="53"/>
      <c r="G22" s="53"/>
      <c r="H22" s="53"/>
      <c r="I22" s="53"/>
      <c r="J22" s="53"/>
      <c r="K22" s="53"/>
      <c r="L22" s="53"/>
      <c r="M22" s="53"/>
      <c r="N22" s="60"/>
      <c r="O22" s="60"/>
    </row>
    <row r="23" spans="1:15" ht="15" customHeight="1" x14ac:dyDescent="0.25">
      <c r="A23" s="61"/>
      <c r="B23" s="53"/>
      <c r="C23" s="53"/>
      <c r="D23" s="53"/>
      <c r="E23" s="53"/>
      <c r="F23" s="53"/>
      <c r="G23" s="53"/>
      <c r="H23" s="53"/>
      <c r="I23" s="53"/>
      <c r="J23" s="53"/>
      <c r="K23" s="53"/>
      <c r="L23" s="53"/>
      <c r="M23" s="53"/>
      <c r="N23" s="60"/>
      <c r="O23" s="60"/>
    </row>
    <row r="24" spans="1:15" ht="15" customHeight="1" x14ac:dyDescent="0.25">
      <c r="A24" s="61"/>
      <c r="B24" s="53"/>
      <c r="C24" s="53"/>
      <c r="D24" s="53"/>
      <c r="E24" s="53"/>
      <c r="F24" s="53"/>
      <c r="G24" s="53"/>
      <c r="H24" s="53"/>
      <c r="I24" s="53"/>
      <c r="J24" s="53"/>
      <c r="K24" s="53"/>
      <c r="L24" s="53"/>
      <c r="M24" s="53"/>
      <c r="N24" s="60"/>
      <c r="O24" s="60"/>
    </row>
    <row r="25" spans="1:15" ht="15" customHeight="1" x14ac:dyDescent="0.25">
      <c r="A25" s="61"/>
      <c r="B25" s="53"/>
      <c r="C25" s="53"/>
      <c r="D25" s="53"/>
      <c r="E25" s="53"/>
      <c r="F25" s="53"/>
      <c r="G25" s="53"/>
      <c r="H25" s="53"/>
      <c r="I25" s="53"/>
      <c r="J25" s="53"/>
      <c r="K25" s="53"/>
      <c r="L25" s="53"/>
      <c r="M25" s="53"/>
      <c r="N25" s="60"/>
      <c r="O25" s="60"/>
    </row>
    <row r="26" spans="1:15" ht="15" customHeight="1" x14ac:dyDescent="0.25">
      <c r="A26" s="61"/>
      <c r="B26" s="53"/>
      <c r="C26" s="53"/>
      <c r="D26" s="53"/>
      <c r="E26" s="53"/>
      <c r="F26" s="53"/>
      <c r="G26" s="53"/>
      <c r="H26" s="53"/>
      <c r="I26" s="53"/>
      <c r="J26" s="53"/>
      <c r="K26" s="53"/>
      <c r="L26" s="53"/>
      <c r="M26" s="53"/>
      <c r="N26" s="60"/>
      <c r="O26" s="60"/>
    </row>
    <row r="27" spans="1:15" ht="15" customHeight="1" x14ac:dyDescent="0.25">
      <c r="A27" s="61"/>
      <c r="B27" s="53"/>
      <c r="C27" s="53"/>
      <c r="D27" s="53"/>
      <c r="E27" s="53"/>
      <c r="F27" s="53"/>
      <c r="G27" s="53"/>
      <c r="H27" s="53"/>
      <c r="I27" s="53"/>
      <c r="J27" s="53"/>
      <c r="K27" s="53"/>
      <c r="L27" s="53"/>
      <c r="M27" s="53"/>
      <c r="N27" s="60"/>
      <c r="O27" s="60"/>
    </row>
    <row r="28" spans="1:15" ht="15" customHeight="1" x14ac:dyDescent="0.25">
      <c r="A28" s="61"/>
      <c r="B28" s="53"/>
      <c r="C28" s="53"/>
      <c r="D28" s="53"/>
      <c r="E28" s="53"/>
      <c r="F28" s="53"/>
      <c r="G28" s="53"/>
      <c r="H28" s="53"/>
      <c r="I28" s="53"/>
      <c r="J28" s="53"/>
      <c r="K28" s="53"/>
      <c r="L28" s="53"/>
      <c r="M28" s="53"/>
      <c r="N28" s="60"/>
      <c r="O28" s="60"/>
    </row>
    <row r="29" spans="1:15" ht="15" customHeight="1" x14ac:dyDescent="0.25">
      <c r="A29" s="61"/>
      <c r="B29" s="53"/>
      <c r="C29" s="53"/>
      <c r="D29" s="53"/>
      <c r="E29" s="53"/>
      <c r="F29" s="53"/>
      <c r="G29" s="53"/>
      <c r="H29" s="53"/>
      <c r="I29" s="53"/>
      <c r="J29" s="53"/>
      <c r="K29" s="53"/>
      <c r="L29" s="53"/>
      <c r="M29" s="53"/>
      <c r="N29" s="60"/>
      <c r="O29" s="60"/>
    </row>
    <row r="30" spans="1:15" ht="15" customHeight="1" x14ac:dyDescent="0.25">
      <c r="A30" s="61"/>
      <c r="B30" s="53"/>
      <c r="C30" s="53"/>
      <c r="D30" s="53"/>
      <c r="E30" s="53"/>
      <c r="F30" s="53"/>
      <c r="G30" s="53"/>
      <c r="H30" s="53"/>
      <c r="I30" s="53"/>
      <c r="J30" s="53"/>
      <c r="K30" s="53"/>
      <c r="L30" s="53"/>
      <c r="M30" s="53"/>
      <c r="N30" s="60"/>
      <c r="O30" s="60"/>
    </row>
    <row r="31" spans="1:15" ht="15" customHeight="1" x14ac:dyDescent="0.25">
      <c r="A31" s="61"/>
      <c r="B31" s="53"/>
      <c r="C31" s="53"/>
      <c r="D31" s="53"/>
      <c r="E31" s="53"/>
      <c r="F31" s="53"/>
      <c r="G31" s="53"/>
      <c r="H31" s="53"/>
      <c r="I31" s="53"/>
      <c r="J31" s="53"/>
      <c r="K31" s="53"/>
      <c r="L31" s="53"/>
      <c r="M31" s="53"/>
      <c r="N31" s="60"/>
      <c r="O31" s="60"/>
    </row>
    <row r="32" spans="1:15" ht="15" customHeight="1" x14ac:dyDescent="0.25">
      <c r="A32" s="27" t="s">
        <v>21</v>
      </c>
      <c r="B32" s="7">
        <f>SUM(B8:B31)</f>
        <v>0</v>
      </c>
      <c r="C32" s="7">
        <f t="shared" ref="C32:M32" si="0">SUM(C8:C31)</f>
        <v>0</v>
      </c>
      <c r="D32" s="7">
        <f t="shared" si="0"/>
        <v>0</v>
      </c>
      <c r="E32" s="7">
        <f t="shared" si="0"/>
        <v>0</v>
      </c>
      <c r="F32" s="7">
        <f t="shared" si="0"/>
        <v>0</v>
      </c>
      <c r="G32" s="7">
        <f t="shared" si="0"/>
        <v>0</v>
      </c>
      <c r="H32" s="7">
        <f t="shared" si="0"/>
        <v>0</v>
      </c>
      <c r="I32" s="7">
        <f t="shared" si="0"/>
        <v>0</v>
      </c>
      <c r="J32" s="7">
        <f t="shared" si="0"/>
        <v>0</v>
      </c>
      <c r="K32" s="7">
        <f t="shared" si="0"/>
        <v>0</v>
      </c>
      <c r="L32" s="7">
        <f t="shared" si="0"/>
        <v>0</v>
      </c>
      <c r="M32" s="7">
        <f t="shared" si="0"/>
        <v>0</v>
      </c>
      <c r="N32" s="7">
        <f>SUM(N8:N31)</f>
        <v>0</v>
      </c>
      <c r="O32" s="7">
        <f>SUM(O8:O31)</f>
        <v>0</v>
      </c>
    </row>
    <row r="33" spans="1:15" ht="15" customHeight="1" x14ac:dyDescent="0.25">
      <c r="A33" s="27" t="s">
        <v>22</v>
      </c>
      <c r="B33" s="7" t="e">
        <f>B32/COUNT(B8:B31)*100</f>
        <v>#DIV/0!</v>
      </c>
      <c r="C33" s="7" t="e">
        <f t="shared" ref="C33:M33" si="1">C32/COUNT(C8:C31)*100</f>
        <v>#DIV/0!</v>
      </c>
      <c r="D33" s="7" t="e">
        <f t="shared" si="1"/>
        <v>#DIV/0!</v>
      </c>
      <c r="E33" s="7" t="e">
        <f t="shared" si="1"/>
        <v>#DIV/0!</v>
      </c>
      <c r="F33" s="7" t="e">
        <f t="shared" si="1"/>
        <v>#DIV/0!</v>
      </c>
      <c r="G33" s="7" t="e">
        <f t="shared" si="1"/>
        <v>#DIV/0!</v>
      </c>
      <c r="H33" s="7" t="e">
        <f t="shared" si="1"/>
        <v>#DIV/0!</v>
      </c>
      <c r="I33" s="7" t="e">
        <f t="shared" si="1"/>
        <v>#DIV/0!</v>
      </c>
      <c r="J33" s="7" t="e">
        <f t="shared" si="1"/>
        <v>#DIV/0!</v>
      </c>
      <c r="K33" s="7" t="e">
        <f t="shared" si="1"/>
        <v>#DIV/0!</v>
      </c>
      <c r="L33" s="7" t="e">
        <f t="shared" si="1"/>
        <v>#DIV/0!</v>
      </c>
      <c r="M33" s="7" t="e">
        <f t="shared" si="1"/>
        <v>#DIV/0!</v>
      </c>
      <c r="N33" s="7" t="e">
        <f>N32/COUNT(N8:N31)*100</f>
        <v>#DIV/0!</v>
      </c>
      <c r="O33" s="7" t="e">
        <f>O32/COUNT(O8:O31)*100</f>
        <v>#DIV/0!</v>
      </c>
    </row>
    <row r="34" spans="1:15" ht="15" customHeight="1" x14ac:dyDescent="0.25"/>
    <row r="35" spans="1:15" ht="15" customHeight="1" x14ac:dyDescent="0.25">
      <c r="A35" s="19" t="s">
        <v>12</v>
      </c>
      <c r="B35" s="11"/>
      <c r="C35" s="11"/>
      <c r="D35" s="11"/>
      <c r="E35" s="11"/>
      <c r="F35" s="11"/>
      <c r="G35" s="11"/>
      <c r="H35" s="11"/>
      <c r="I35" s="11"/>
      <c r="J35" s="11"/>
      <c r="K35" s="11"/>
      <c r="L35" s="11"/>
      <c r="M35" s="11"/>
      <c r="N35" s="11"/>
      <c r="O35" s="12"/>
    </row>
    <row r="36" spans="1:15" ht="15" customHeight="1" x14ac:dyDescent="0.25">
      <c r="A36" s="13"/>
      <c r="B36" s="14"/>
      <c r="C36" s="14"/>
      <c r="D36" s="14"/>
      <c r="E36" s="14"/>
      <c r="F36" s="14"/>
      <c r="G36" s="14"/>
      <c r="H36" s="14"/>
      <c r="I36" s="14"/>
      <c r="J36" s="14"/>
      <c r="K36" s="14"/>
      <c r="L36" s="14"/>
      <c r="M36" s="14"/>
      <c r="N36" s="14"/>
      <c r="O36" s="15"/>
    </row>
    <row r="37" spans="1:15" ht="15" customHeight="1" x14ac:dyDescent="0.25">
      <c r="A37" s="13"/>
      <c r="B37" s="14"/>
      <c r="C37" s="14"/>
      <c r="D37" s="14"/>
      <c r="E37" s="14"/>
      <c r="F37" s="14"/>
      <c r="G37" s="14"/>
      <c r="H37" s="14"/>
      <c r="I37" s="14"/>
      <c r="J37" s="14"/>
      <c r="K37" s="14"/>
      <c r="L37" s="14"/>
      <c r="M37" s="14"/>
      <c r="N37" s="14"/>
      <c r="O37" s="15"/>
    </row>
    <row r="38" spans="1:15" ht="15" customHeight="1" x14ac:dyDescent="0.25">
      <c r="A38" s="13"/>
      <c r="B38" s="14"/>
      <c r="C38" s="14"/>
      <c r="D38" s="14"/>
      <c r="E38" s="14"/>
      <c r="F38" s="14"/>
      <c r="G38" s="14"/>
      <c r="H38" s="14"/>
      <c r="I38" s="14"/>
      <c r="J38" s="14"/>
      <c r="K38" s="14"/>
      <c r="L38" s="14"/>
      <c r="M38" s="14"/>
      <c r="N38" s="14"/>
      <c r="O38" s="15"/>
    </row>
    <row r="39" spans="1:15" ht="15" customHeight="1" x14ac:dyDescent="0.25">
      <c r="A39" s="13"/>
      <c r="B39" s="14"/>
      <c r="C39" s="14"/>
      <c r="D39" s="14"/>
      <c r="E39" s="14"/>
      <c r="F39" s="14"/>
      <c r="G39" s="14"/>
      <c r="H39" s="14"/>
      <c r="I39" s="14"/>
      <c r="J39" s="14"/>
      <c r="K39" s="14"/>
      <c r="L39" s="14"/>
      <c r="M39" s="14"/>
      <c r="N39" s="14"/>
      <c r="O39" s="15"/>
    </row>
    <row r="40" spans="1:15" ht="15" customHeight="1" x14ac:dyDescent="0.25">
      <c r="A40" s="13"/>
      <c r="B40" s="14"/>
      <c r="C40" s="14"/>
      <c r="D40" s="14"/>
      <c r="E40" s="14"/>
      <c r="F40" s="14"/>
      <c r="G40" s="14"/>
      <c r="H40" s="14"/>
      <c r="I40" s="14"/>
      <c r="J40" s="14"/>
      <c r="K40" s="14"/>
      <c r="L40" s="14"/>
      <c r="M40" s="14"/>
      <c r="N40" s="14"/>
      <c r="O40" s="15"/>
    </row>
    <row r="41" spans="1:15" ht="15" customHeight="1" x14ac:dyDescent="0.25">
      <c r="A41" s="16"/>
      <c r="B41" s="17"/>
      <c r="C41" s="17"/>
      <c r="D41" s="17"/>
      <c r="E41" s="17"/>
      <c r="F41" s="17"/>
      <c r="G41" s="17"/>
      <c r="H41" s="17"/>
      <c r="I41" s="17"/>
      <c r="J41" s="17"/>
      <c r="K41" s="17"/>
      <c r="L41" s="17"/>
      <c r="M41" s="17"/>
      <c r="N41" s="17"/>
      <c r="O41" s="18"/>
    </row>
    <row r="42" spans="1:15" ht="15" customHeight="1" x14ac:dyDescent="0.25"/>
    <row r="43" spans="1:15" ht="15" customHeight="1" x14ac:dyDescent="0.25"/>
    <row r="44" spans="1:15" ht="15" customHeight="1" x14ac:dyDescent="0.25"/>
    <row r="45" spans="1:15" ht="15" customHeight="1" x14ac:dyDescent="0.25"/>
    <row r="46" spans="1:15" ht="15" customHeight="1" x14ac:dyDescent="0.25"/>
    <row r="47" spans="1:15" ht="15" customHeight="1" x14ac:dyDescent="0.25"/>
    <row r="48" spans="1:15"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sheetData>
  <conditionalFormatting sqref="B33:O33">
    <cfRule type="cellIs" dxfId="149" priority="1" operator="greaterThanOrEqual">
      <formula>90</formula>
    </cfRule>
    <cfRule type="cellIs" dxfId="148" priority="2" operator="between">
      <formula>80</formula>
      <formula>89.99</formula>
    </cfRule>
    <cfRule type="cellIs" dxfId="147" priority="3" operator="between">
      <formula>70</formula>
      <formula>79.99</formula>
    </cfRule>
    <cfRule type="cellIs" dxfId="146" priority="4" operator="between">
      <formula>60</formula>
      <formula>69.99</formula>
    </cfRule>
    <cfRule type="cellIs" dxfId="145" priority="5" operator="between">
      <formula>50</formula>
      <formula>59.99</formula>
    </cfRule>
    <cfRule type="cellIs" dxfId="144" priority="6" operator="lessThanOrEqual">
      <formula>49.99</formula>
    </cfRule>
  </conditionalFormatting>
  <pageMargins left="0.7" right="0.7" top="0.75" bottom="0.75" header="0.3" footer="0.3"/>
  <pageSetup orientation="portrait" horizontalDpi="4294967293" verticalDpi="0"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R101"/>
  <sheetViews>
    <sheetView showGridLines="0" workbookViewId="0"/>
  </sheetViews>
  <sheetFormatPr defaultRowHeight="15" x14ac:dyDescent="0.25"/>
  <cols>
    <col min="1" max="1" width="26.140625" style="3" customWidth="1"/>
    <col min="2" max="19" width="7.140625" style="3" customWidth="1"/>
    <col min="20" max="16384" width="9.140625" style="3"/>
  </cols>
  <sheetData>
    <row r="1" spans="1:18" ht="15" customHeight="1" x14ac:dyDescent="0.25">
      <c r="A1" s="26" t="s">
        <v>20</v>
      </c>
      <c r="O1" s="25"/>
      <c r="P1" s="25"/>
    </row>
    <row r="2" spans="1:18" s="10" customFormat="1" ht="15" customHeight="1" x14ac:dyDescent="0.3">
      <c r="A2" s="9" t="s">
        <v>165</v>
      </c>
      <c r="B2" s="23"/>
      <c r="C2" s="23"/>
      <c r="D2" s="23"/>
      <c r="E2" s="23"/>
      <c r="F2" s="23"/>
      <c r="G2" s="23"/>
      <c r="H2" s="23"/>
      <c r="I2" s="23"/>
      <c r="J2" s="23"/>
      <c r="K2" s="23"/>
      <c r="L2" s="23"/>
      <c r="M2" s="23"/>
      <c r="N2" s="23"/>
      <c r="O2" s="24"/>
      <c r="P2" s="24"/>
      <c r="Q2" s="23"/>
      <c r="R2" s="23"/>
    </row>
    <row r="3" spans="1:18" ht="15" customHeight="1" x14ac:dyDescent="0.25">
      <c r="A3" s="9" t="s">
        <v>68</v>
      </c>
    </row>
    <row r="4" spans="1:18" ht="10.5" customHeight="1" x14ac:dyDescent="0.2">
      <c r="A4" s="9"/>
      <c r="B4" s="40"/>
      <c r="C4" s="40"/>
      <c r="D4" s="40"/>
      <c r="E4" s="40"/>
      <c r="F4" s="40"/>
      <c r="G4" s="40"/>
      <c r="H4" s="40"/>
      <c r="I4" s="40"/>
      <c r="J4" s="40"/>
      <c r="K4" s="40"/>
      <c r="L4" s="44"/>
      <c r="M4" s="44"/>
      <c r="N4" s="44"/>
      <c r="O4" s="44"/>
      <c r="P4" s="40"/>
      <c r="Q4" s="44"/>
      <c r="R4" s="40"/>
    </row>
    <row r="5" spans="1:18" ht="10.5" customHeight="1" x14ac:dyDescent="0.2">
      <c r="A5" s="9"/>
      <c r="B5" s="49"/>
      <c r="C5" s="49"/>
      <c r="D5" s="49"/>
      <c r="E5" s="49"/>
      <c r="F5" s="49"/>
      <c r="G5" s="49"/>
      <c r="H5" s="49"/>
      <c r="I5" s="49"/>
      <c r="J5" s="49"/>
      <c r="K5" s="44"/>
      <c r="L5" s="44"/>
      <c r="M5" s="44"/>
      <c r="N5" s="44"/>
      <c r="O5" s="44"/>
      <c r="P5" s="44"/>
      <c r="Q5" s="40"/>
    </row>
    <row r="6" spans="1:18" s="22" customFormat="1" ht="10.5" customHeight="1" x14ac:dyDescent="0.25">
      <c r="A6" s="32"/>
      <c r="B6" s="20" t="s">
        <v>54</v>
      </c>
      <c r="C6" s="20" t="s">
        <v>90</v>
      </c>
      <c r="D6" s="20" t="s">
        <v>54</v>
      </c>
      <c r="E6" s="20" t="s">
        <v>55</v>
      </c>
      <c r="F6" s="20" t="s">
        <v>90</v>
      </c>
      <c r="G6" s="20" t="s">
        <v>90</v>
      </c>
      <c r="H6" s="20" t="s">
        <v>90</v>
      </c>
      <c r="I6" s="20" t="s">
        <v>55</v>
      </c>
      <c r="J6" s="20" t="s">
        <v>90</v>
      </c>
      <c r="K6" s="20" t="s">
        <v>55</v>
      </c>
      <c r="L6" s="20" t="s">
        <v>90</v>
      </c>
      <c r="M6" s="20" t="s">
        <v>90</v>
      </c>
      <c r="N6" s="20" t="s">
        <v>55</v>
      </c>
      <c r="O6" s="20"/>
    </row>
    <row r="7" spans="1:18" s="4" customFormat="1" ht="15" customHeight="1" x14ac:dyDescent="0.25">
      <c r="A7" s="5" t="s">
        <v>10</v>
      </c>
      <c r="B7" s="46">
        <v>1</v>
      </c>
      <c r="C7" s="46">
        <v>2</v>
      </c>
      <c r="D7" s="46">
        <v>3</v>
      </c>
      <c r="E7" s="46">
        <v>4</v>
      </c>
      <c r="F7" s="46">
        <v>5</v>
      </c>
      <c r="G7" s="46">
        <v>6</v>
      </c>
      <c r="H7" s="46">
        <v>7</v>
      </c>
      <c r="I7" s="46">
        <v>8</v>
      </c>
      <c r="J7" s="46">
        <v>9</v>
      </c>
      <c r="K7" s="46">
        <v>10</v>
      </c>
      <c r="L7" s="46">
        <v>11</v>
      </c>
      <c r="M7" s="46">
        <v>12</v>
      </c>
      <c r="N7" s="46">
        <v>13</v>
      </c>
      <c r="O7" s="6" t="s">
        <v>11</v>
      </c>
    </row>
    <row r="8" spans="1:18" ht="15" customHeight="1" x14ac:dyDescent="0.25">
      <c r="A8" s="61"/>
      <c r="B8" s="42"/>
      <c r="C8" s="42"/>
      <c r="D8" s="42"/>
      <c r="E8" s="42"/>
      <c r="F8" s="42"/>
      <c r="G8" s="42"/>
      <c r="H8" s="42"/>
      <c r="I8" s="42"/>
      <c r="J8" s="57"/>
      <c r="K8" s="57"/>
      <c r="L8" s="57"/>
      <c r="M8" s="42"/>
      <c r="N8" s="71"/>
      <c r="O8" s="7">
        <f>SUM(B8:N8)/13*100</f>
        <v>0</v>
      </c>
    </row>
    <row r="9" spans="1:18" ht="15" customHeight="1" x14ac:dyDescent="0.25">
      <c r="A9" s="61"/>
      <c r="B9" s="42"/>
      <c r="C9" s="42"/>
      <c r="D9" s="42"/>
      <c r="E9" s="42"/>
      <c r="F9" s="42"/>
      <c r="G9" s="42"/>
      <c r="H9" s="42"/>
      <c r="I9" s="42"/>
      <c r="J9" s="57"/>
      <c r="K9" s="57"/>
      <c r="L9" s="57"/>
      <c r="M9" s="42"/>
      <c r="N9" s="71"/>
      <c r="O9" s="7">
        <f t="shared" ref="O9:O31" si="0">SUM(B9:N9)/13*100</f>
        <v>0</v>
      </c>
    </row>
    <row r="10" spans="1:18" ht="15" customHeight="1" x14ac:dyDescent="0.25">
      <c r="A10" s="61"/>
      <c r="B10" s="42"/>
      <c r="C10" s="42"/>
      <c r="D10" s="42"/>
      <c r="E10" s="42"/>
      <c r="F10" s="42"/>
      <c r="G10" s="42"/>
      <c r="H10" s="42"/>
      <c r="I10" s="42"/>
      <c r="J10" s="57"/>
      <c r="K10" s="57"/>
      <c r="L10" s="57"/>
      <c r="M10" s="42"/>
      <c r="N10" s="71"/>
      <c r="O10" s="7">
        <f t="shared" si="0"/>
        <v>0</v>
      </c>
    </row>
    <row r="11" spans="1:18" ht="15" customHeight="1" x14ac:dyDescent="0.25">
      <c r="A11" s="61"/>
      <c r="B11" s="42"/>
      <c r="C11" s="42"/>
      <c r="D11" s="42"/>
      <c r="E11" s="42"/>
      <c r="F11" s="42"/>
      <c r="G11" s="42"/>
      <c r="H11" s="42"/>
      <c r="I11" s="42"/>
      <c r="J11" s="57"/>
      <c r="K11" s="57"/>
      <c r="L11" s="57"/>
      <c r="M11" s="42"/>
      <c r="N11" s="71"/>
      <c r="O11" s="7">
        <f t="shared" si="0"/>
        <v>0</v>
      </c>
    </row>
    <row r="12" spans="1:18" ht="15" customHeight="1" x14ac:dyDescent="0.25">
      <c r="A12" s="61"/>
      <c r="B12" s="42"/>
      <c r="C12" s="42"/>
      <c r="D12" s="42"/>
      <c r="E12" s="42"/>
      <c r="F12" s="42"/>
      <c r="G12" s="42"/>
      <c r="H12" s="42"/>
      <c r="I12" s="42"/>
      <c r="J12" s="57"/>
      <c r="K12" s="57"/>
      <c r="L12" s="57"/>
      <c r="M12" s="42"/>
      <c r="N12" s="71"/>
      <c r="O12" s="7">
        <f t="shared" si="0"/>
        <v>0</v>
      </c>
    </row>
    <row r="13" spans="1:18" ht="15" customHeight="1" x14ac:dyDescent="0.25">
      <c r="A13" s="61"/>
      <c r="B13" s="42"/>
      <c r="C13" s="42"/>
      <c r="D13" s="42"/>
      <c r="E13" s="42"/>
      <c r="F13" s="42"/>
      <c r="G13" s="42"/>
      <c r="H13" s="42"/>
      <c r="I13" s="42"/>
      <c r="J13" s="57"/>
      <c r="K13" s="57"/>
      <c r="L13" s="57"/>
      <c r="M13" s="42"/>
      <c r="N13" s="71"/>
      <c r="O13" s="7">
        <f t="shared" si="0"/>
        <v>0</v>
      </c>
    </row>
    <row r="14" spans="1:18" ht="15" customHeight="1" x14ac:dyDescent="0.25">
      <c r="A14" s="61"/>
      <c r="B14" s="42"/>
      <c r="C14" s="69"/>
      <c r="D14" s="69"/>
      <c r="E14" s="69"/>
      <c r="F14" s="69"/>
      <c r="G14" s="69"/>
      <c r="H14" s="69"/>
      <c r="I14" s="69"/>
      <c r="J14" s="69"/>
      <c r="K14" s="69"/>
      <c r="L14" s="69"/>
      <c r="M14" s="69"/>
      <c r="N14" s="71"/>
      <c r="O14" s="7">
        <f t="shared" si="0"/>
        <v>0</v>
      </c>
    </row>
    <row r="15" spans="1:18" ht="15" customHeight="1" x14ac:dyDescent="0.25">
      <c r="A15" s="61"/>
      <c r="B15" s="42"/>
      <c r="C15" s="42"/>
      <c r="D15" s="42"/>
      <c r="E15" s="42"/>
      <c r="F15" s="42"/>
      <c r="G15" s="42"/>
      <c r="H15" s="42"/>
      <c r="I15" s="42"/>
      <c r="J15" s="57"/>
      <c r="K15" s="57"/>
      <c r="L15" s="57"/>
      <c r="M15" s="42"/>
      <c r="N15" s="71"/>
      <c r="O15" s="7">
        <f t="shared" si="0"/>
        <v>0</v>
      </c>
    </row>
    <row r="16" spans="1:18" ht="15" customHeight="1" x14ac:dyDescent="0.25">
      <c r="A16" s="61"/>
      <c r="B16" s="42"/>
      <c r="C16" s="42"/>
      <c r="D16" s="42"/>
      <c r="E16" s="42"/>
      <c r="F16" s="42"/>
      <c r="G16" s="42"/>
      <c r="H16" s="42"/>
      <c r="I16" s="42"/>
      <c r="J16" s="57"/>
      <c r="K16" s="57"/>
      <c r="L16" s="57"/>
      <c r="M16" s="42"/>
      <c r="N16" s="71"/>
      <c r="O16" s="7">
        <f t="shared" si="0"/>
        <v>0</v>
      </c>
    </row>
    <row r="17" spans="1:15" ht="15" customHeight="1" x14ac:dyDescent="0.25">
      <c r="A17" s="61"/>
      <c r="B17" s="42"/>
      <c r="C17" s="42"/>
      <c r="D17" s="42"/>
      <c r="E17" s="42"/>
      <c r="F17" s="42"/>
      <c r="G17" s="42"/>
      <c r="H17" s="42"/>
      <c r="I17" s="42"/>
      <c r="J17" s="57"/>
      <c r="K17" s="57"/>
      <c r="L17" s="57"/>
      <c r="M17" s="42"/>
      <c r="N17" s="71"/>
      <c r="O17" s="7">
        <f t="shared" si="0"/>
        <v>0</v>
      </c>
    </row>
    <row r="18" spans="1:15" ht="15" customHeight="1" x14ac:dyDescent="0.25">
      <c r="A18" s="61"/>
      <c r="B18" s="42"/>
      <c r="C18" s="42"/>
      <c r="D18" s="42"/>
      <c r="E18" s="42"/>
      <c r="F18" s="42"/>
      <c r="G18" s="42"/>
      <c r="H18" s="42"/>
      <c r="I18" s="42"/>
      <c r="J18" s="57"/>
      <c r="K18" s="57"/>
      <c r="L18" s="57"/>
      <c r="M18" s="42"/>
      <c r="N18" s="71"/>
      <c r="O18" s="7">
        <f t="shared" si="0"/>
        <v>0</v>
      </c>
    </row>
    <row r="19" spans="1:15" ht="15" customHeight="1" x14ac:dyDescent="0.25">
      <c r="A19" s="61"/>
      <c r="B19" s="42"/>
      <c r="C19" s="42"/>
      <c r="D19" s="42"/>
      <c r="E19" s="42"/>
      <c r="F19" s="42"/>
      <c r="G19" s="42"/>
      <c r="H19" s="42"/>
      <c r="I19" s="42"/>
      <c r="J19" s="57"/>
      <c r="K19" s="57"/>
      <c r="L19" s="57"/>
      <c r="M19" s="42"/>
      <c r="N19" s="71"/>
      <c r="O19" s="7">
        <f t="shared" si="0"/>
        <v>0</v>
      </c>
    </row>
    <row r="20" spans="1:15" ht="15" customHeight="1" x14ac:dyDescent="0.25">
      <c r="A20" s="61"/>
      <c r="B20" s="42"/>
      <c r="C20" s="42"/>
      <c r="D20" s="42"/>
      <c r="E20" s="42"/>
      <c r="F20" s="42"/>
      <c r="G20" s="42"/>
      <c r="H20" s="42"/>
      <c r="I20" s="42"/>
      <c r="J20" s="57"/>
      <c r="K20" s="57"/>
      <c r="L20" s="57"/>
      <c r="M20" s="42"/>
      <c r="N20" s="71"/>
      <c r="O20" s="7">
        <f t="shared" si="0"/>
        <v>0</v>
      </c>
    </row>
    <row r="21" spans="1:15" ht="15" customHeight="1" x14ac:dyDescent="0.25">
      <c r="A21" s="61"/>
      <c r="B21" s="42"/>
      <c r="C21" s="42"/>
      <c r="D21" s="42"/>
      <c r="E21" s="42"/>
      <c r="F21" s="42"/>
      <c r="G21" s="42"/>
      <c r="H21" s="42"/>
      <c r="I21" s="42"/>
      <c r="J21" s="57"/>
      <c r="K21" s="57"/>
      <c r="L21" s="57"/>
      <c r="M21" s="42"/>
      <c r="N21" s="71"/>
      <c r="O21" s="7">
        <f t="shared" si="0"/>
        <v>0</v>
      </c>
    </row>
    <row r="22" spans="1:15" ht="15" customHeight="1" x14ac:dyDescent="0.25">
      <c r="A22" s="61"/>
      <c r="B22" s="42"/>
      <c r="C22" s="42"/>
      <c r="D22" s="42"/>
      <c r="E22" s="42"/>
      <c r="F22" s="42"/>
      <c r="G22" s="42"/>
      <c r="H22" s="42"/>
      <c r="I22" s="42"/>
      <c r="J22" s="57"/>
      <c r="K22" s="57"/>
      <c r="L22" s="57"/>
      <c r="M22" s="42"/>
      <c r="N22" s="71"/>
      <c r="O22" s="7">
        <f t="shared" si="0"/>
        <v>0</v>
      </c>
    </row>
    <row r="23" spans="1:15" ht="15" customHeight="1" x14ac:dyDescent="0.25">
      <c r="A23" s="61"/>
      <c r="B23" s="42"/>
      <c r="C23" s="42"/>
      <c r="D23" s="42"/>
      <c r="E23" s="42"/>
      <c r="F23" s="42"/>
      <c r="G23" s="42"/>
      <c r="H23" s="42"/>
      <c r="I23" s="42"/>
      <c r="J23" s="57"/>
      <c r="K23" s="57"/>
      <c r="L23" s="57"/>
      <c r="M23" s="42"/>
      <c r="N23" s="71"/>
      <c r="O23" s="7">
        <f t="shared" si="0"/>
        <v>0</v>
      </c>
    </row>
    <row r="24" spans="1:15" ht="15" customHeight="1" x14ac:dyDescent="0.25">
      <c r="A24" s="61"/>
      <c r="B24" s="42"/>
      <c r="C24" s="42"/>
      <c r="D24" s="42"/>
      <c r="E24" s="42"/>
      <c r="F24" s="42"/>
      <c r="G24" s="42"/>
      <c r="H24" s="42"/>
      <c r="I24" s="42"/>
      <c r="J24" s="57"/>
      <c r="K24" s="57"/>
      <c r="L24" s="57"/>
      <c r="M24" s="42"/>
      <c r="N24" s="71"/>
      <c r="O24" s="7">
        <f t="shared" si="0"/>
        <v>0</v>
      </c>
    </row>
    <row r="25" spans="1:15" ht="15" customHeight="1" x14ac:dyDescent="0.25">
      <c r="A25" s="61"/>
      <c r="B25" s="42"/>
      <c r="C25" s="42"/>
      <c r="D25" s="42"/>
      <c r="E25" s="42"/>
      <c r="F25" s="42"/>
      <c r="G25" s="42"/>
      <c r="H25" s="42"/>
      <c r="I25" s="42"/>
      <c r="J25" s="57"/>
      <c r="K25" s="57"/>
      <c r="L25" s="57"/>
      <c r="M25" s="42"/>
      <c r="N25" s="71"/>
      <c r="O25" s="7">
        <f t="shared" si="0"/>
        <v>0</v>
      </c>
    </row>
    <row r="26" spans="1:15" ht="15" customHeight="1" x14ac:dyDescent="0.25">
      <c r="A26" s="61"/>
      <c r="B26" s="42"/>
      <c r="C26" s="42"/>
      <c r="D26" s="42"/>
      <c r="E26" s="42"/>
      <c r="F26" s="42"/>
      <c r="G26" s="42"/>
      <c r="H26" s="42"/>
      <c r="I26" s="42"/>
      <c r="J26" s="57"/>
      <c r="K26" s="57"/>
      <c r="L26" s="57"/>
      <c r="M26" s="42"/>
      <c r="N26" s="71"/>
      <c r="O26" s="7">
        <f t="shared" si="0"/>
        <v>0</v>
      </c>
    </row>
    <row r="27" spans="1:15" ht="15" customHeight="1" x14ac:dyDescent="0.25">
      <c r="A27" s="61"/>
      <c r="B27" s="42"/>
      <c r="C27" s="42"/>
      <c r="D27" s="42"/>
      <c r="E27" s="42"/>
      <c r="F27" s="42"/>
      <c r="G27" s="42"/>
      <c r="H27" s="42"/>
      <c r="I27" s="42"/>
      <c r="J27" s="57"/>
      <c r="K27" s="57"/>
      <c r="L27" s="57"/>
      <c r="M27" s="42"/>
      <c r="N27" s="71"/>
      <c r="O27" s="7">
        <f t="shared" si="0"/>
        <v>0</v>
      </c>
    </row>
    <row r="28" spans="1:15" ht="15" customHeight="1" x14ac:dyDescent="0.25">
      <c r="A28" s="61"/>
      <c r="B28" s="42"/>
      <c r="C28" s="42"/>
      <c r="D28" s="42"/>
      <c r="E28" s="42"/>
      <c r="F28" s="42"/>
      <c r="G28" s="42"/>
      <c r="H28" s="42"/>
      <c r="I28" s="42"/>
      <c r="J28" s="57"/>
      <c r="K28" s="57"/>
      <c r="L28" s="57"/>
      <c r="M28" s="42"/>
      <c r="N28" s="71"/>
      <c r="O28" s="7">
        <f t="shared" si="0"/>
        <v>0</v>
      </c>
    </row>
    <row r="29" spans="1:15" ht="15" customHeight="1" x14ac:dyDescent="0.25">
      <c r="A29" s="61"/>
      <c r="B29" s="42"/>
      <c r="C29" s="42"/>
      <c r="D29" s="42"/>
      <c r="E29" s="42"/>
      <c r="F29" s="42"/>
      <c r="G29" s="42"/>
      <c r="H29" s="42"/>
      <c r="I29" s="42"/>
      <c r="J29" s="57"/>
      <c r="K29" s="57"/>
      <c r="L29" s="57"/>
      <c r="M29" s="42"/>
      <c r="N29" s="71"/>
      <c r="O29" s="7">
        <f t="shared" si="0"/>
        <v>0</v>
      </c>
    </row>
    <row r="30" spans="1:15" ht="15" customHeight="1" x14ac:dyDescent="0.25">
      <c r="A30" s="61"/>
      <c r="B30" s="42"/>
      <c r="C30" s="42"/>
      <c r="D30" s="42"/>
      <c r="E30" s="42"/>
      <c r="F30" s="42"/>
      <c r="G30" s="42"/>
      <c r="H30" s="42"/>
      <c r="I30" s="42"/>
      <c r="J30" s="57"/>
      <c r="K30" s="57"/>
      <c r="L30" s="57"/>
      <c r="M30" s="42"/>
      <c r="N30" s="71"/>
      <c r="O30" s="7">
        <f t="shared" si="0"/>
        <v>0</v>
      </c>
    </row>
    <row r="31" spans="1:15" ht="15" customHeight="1" x14ac:dyDescent="0.25">
      <c r="A31" s="61"/>
      <c r="B31" s="42"/>
      <c r="C31" s="42"/>
      <c r="D31" s="42"/>
      <c r="E31" s="42"/>
      <c r="F31" s="42"/>
      <c r="G31" s="42"/>
      <c r="H31" s="42"/>
      <c r="I31" s="42"/>
      <c r="J31" s="57"/>
      <c r="K31" s="57"/>
      <c r="L31" s="57"/>
      <c r="M31" s="42"/>
      <c r="N31" s="71"/>
      <c r="O31" s="7">
        <f t="shared" si="0"/>
        <v>0</v>
      </c>
    </row>
    <row r="32" spans="1:15" ht="15" customHeight="1" x14ac:dyDescent="0.25">
      <c r="A32" s="27" t="s">
        <v>21</v>
      </c>
      <c r="B32" s="7">
        <f>SUM(B8:B31)</f>
        <v>0</v>
      </c>
      <c r="C32" s="7">
        <f t="shared" ref="C32:I32" si="1">SUM(C8:C31)</f>
        <v>0</v>
      </c>
      <c r="D32" s="7">
        <f t="shared" si="1"/>
        <v>0</v>
      </c>
      <c r="E32" s="7">
        <f t="shared" si="1"/>
        <v>0</v>
      </c>
      <c r="F32" s="7">
        <f t="shared" si="1"/>
        <v>0</v>
      </c>
      <c r="G32" s="7">
        <f t="shared" si="1"/>
        <v>0</v>
      </c>
      <c r="H32" s="7">
        <f t="shared" si="1"/>
        <v>0</v>
      </c>
      <c r="I32" s="7">
        <f t="shared" si="1"/>
        <v>0</v>
      </c>
      <c r="J32" s="7">
        <f>SUM(J8:J31)</f>
        <v>0</v>
      </c>
      <c r="K32" s="7">
        <f>SUM(K8:K31)</f>
        <v>0</v>
      </c>
      <c r="L32" s="7">
        <f>SUM(L8:L31)</f>
        <v>0</v>
      </c>
      <c r="M32" s="7">
        <f>SUM(M8:M31)</f>
        <v>0</v>
      </c>
      <c r="N32" s="7">
        <f>SUM(N8:N31)</f>
        <v>0</v>
      </c>
      <c r="O32" s="84" t="e">
        <f>SUM(O8:O31)/COUNT(B8:B31)</f>
        <v>#DIV/0!</v>
      </c>
    </row>
    <row r="33" spans="1:15" ht="15" customHeight="1" x14ac:dyDescent="0.25">
      <c r="A33" s="27" t="s">
        <v>22</v>
      </c>
      <c r="B33" s="7" t="e">
        <f>B32/COUNT(B8:B31)*100</f>
        <v>#DIV/0!</v>
      </c>
      <c r="C33" s="7" t="e">
        <f t="shared" ref="C33:I33" si="2">C32/COUNT(C8:C31)*100</f>
        <v>#DIV/0!</v>
      </c>
      <c r="D33" s="7" t="e">
        <f t="shared" si="2"/>
        <v>#DIV/0!</v>
      </c>
      <c r="E33" s="7" t="e">
        <f t="shared" si="2"/>
        <v>#DIV/0!</v>
      </c>
      <c r="F33" s="7" t="e">
        <f t="shared" si="2"/>
        <v>#DIV/0!</v>
      </c>
      <c r="G33" s="7" t="e">
        <f t="shared" si="2"/>
        <v>#DIV/0!</v>
      </c>
      <c r="H33" s="7" t="e">
        <f t="shared" si="2"/>
        <v>#DIV/0!</v>
      </c>
      <c r="I33" s="7" t="e">
        <f t="shared" si="2"/>
        <v>#DIV/0!</v>
      </c>
      <c r="J33" s="7" t="e">
        <f>J32/COUNT(J8:J31)*100</f>
        <v>#DIV/0!</v>
      </c>
      <c r="K33" s="7" t="e">
        <f>K32/COUNT(K8:K31)*100</f>
        <v>#DIV/0!</v>
      </c>
      <c r="L33" s="7" t="e">
        <f>L32/COUNT(L8:L31)*100</f>
        <v>#DIV/0!</v>
      </c>
      <c r="M33" s="7" t="e">
        <f>M32/COUNT(M8:M31)*100</f>
        <v>#DIV/0!</v>
      </c>
      <c r="N33" s="7" t="e">
        <f>N32/COUNT(N8:N31)*100</f>
        <v>#DIV/0!</v>
      </c>
      <c r="O33" s="85"/>
    </row>
    <row r="34" spans="1:15" ht="15" customHeight="1" x14ac:dyDescent="0.25"/>
    <row r="35" spans="1:15" ht="15" customHeight="1" x14ac:dyDescent="0.25">
      <c r="A35" s="19" t="s">
        <v>12</v>
      </c>
      <c r="B35" s="11"/>
      <c r="C35" s="11"/>
      <c r="D35" s="11"/>
      <c r="E35" s="11"/>
      <c r="F35" s="11"/>
      <c r="G35" s="11"/>
      <c r="H35" s="11"/>
      <c r="I35" s="12"/>
      <c r="K35" s="98" t="s">
        <v>13</v>
      </c>
      <c r="L35" s="98"/>
      <c r="M35" s="98"/>
      <c r="N35" s="98"/>
      <c r="O35" s="98"/>
    </row>
    <row r="36" spans="1:15" ht="15" customHeight="1" x14ac:dyDescent="0.25">
      <c r="A36" s="13"/>
      <c r="B36" s="14"/>
      <c r="C36" s="14"/>
      <c r="D36" s="14"/>
      <c r="E36" s="14"/>
      <c r="F36" s="14"/>
      <c r="G36" s="14"/>
      <c r="H36" s="14"/>
      <c r="I36" s="15"/>
      <c r="K36" s="99" t="s">
        <v>14</v>
      </c>
      <c r="L36" s="99"/>
      <c r="M36" s="94"/>
      <c r="N36" s="94"/>
      <c r="O36" s="94"/>
    </row>
    <row r="37" spans="1:15" ht="15" customHeight="1" x14ac:dyDescent="0.25">
      <c r="A37" s="13"/>
      <c r="B37" s="14"/>
      <c r="C37" s="14"/>
      <c r="D37" s="14"/>
      <c r="E37" s="14"/>
      <c r="F37" s="14"/>
      <c r="G37" s="14"/>
      <c r="H37" s="14"/>
      <c r="I37" s="15"/>
      <c r="K37" s="100" t="s">
        <v>15</v>
      </c>
      <c r="L37" s="100"/>
      <c r="M37" s="94"/>
      <c r="N37" s="94"/>
      <c r="O37" s="94"/>
    </row>
    <row r="38" spans="1:15" ht="15" customHeight="1" x14ac:dyDescent="0.25">
      <c r="A38" s="13"/>
      <c r="B38" s="14"/>
      <c r="C38" s="14"/>
      <c r="D38" s="14"/>
      <c r="E38" s="14"/>
      <c r="F38" s="14"/>
      <c r="G38" s="14"/>
      <c r="H38" s="14"/>
      <c r="I38" s="15"/>
      <c r="K38" s="95" t="s">
        <v>16</v>
      </c>
      <c r="L38" s="95"/>
      <c r="M38" s="94"/>
      <c r="N38" s="94"/>
      <c r="O38" s="94"/>
    </row>
    <row r="39" spans="1:15" ht="15" customHeight="1" x14ac:dyDescent="0.25">
      <c r="A39" s="13"/>
      <c r="B39" s="14"/>
      <c r="C39" s="14"/>
      <c r="D39" s="14"/>
      <c r="E39" s="14"/>
      <c r="F39" s="14"/>
      <c r="G39" s="14"/>
      <c r="H39" s="14"/>
      <c r="I39" s="15"/>
      <c r="K39" s="96" t="s">
        <v>17</v>
      </c>
      <c r="L39" s="96"/>
      <c r="M39" s="94"/>
      <c r="N39" s="94"/>
      <c r="O39" s="94"/>
    </row>
    <row r="40" spans="1:15" ht="15" customHeight="1" x14ac:dyDescent="0.25">
      <c r="A40" s="13"/>
      <c r="B40" s="14"/>
      <c r="C40" s="14"/>
      <c r="D40" s="14"/>
      <c r="E40" s="14"/>
      <c r="F40" s="14"/>
      <c r="G40" s="14"/>
      <c r="H40" s="14"/>
      <c r="I40" s="15"/>
      <c r="K40" s="97" t="s">
        <v>18</v>
      </c>
      <c r="L40" s="97"/>
      <c r="M40" s="94"/>
      <c r="N40" s="94"/>
      <c r="O40" s="94"/>
    </row>
    <row r="41" spans="1:15" ht="15" customHeight="1" x14ac:dyDescent="0.25">
      <c r="A41" s="16"/>
      <c r="B41" s="17"/>
      <c r="C41" s="17"/>
      <c r="D41" s="17"/>
      <c r="E41" s="17"/>
      <c r="F41" s="17"/>
      <c r="G41" s="17"/>
      <c r="H41" s="17"/>
      <c r="I41" s="18"/>
      <c r="K41" s="93" t="s">
        <v>19</v>
      </c>
      <c r="L41" s="93"/>
      <c r="M41" s="94"/>
      <c r="N41" s="94"/>
      <c r="O41" s="94"/>
    </row>
    <row r="42" spans="1:15" ht="15" customHeight="1" x14ac:dyDescent="0.25"/>
    <row r="43" spans="1:15" ht="15" customHeight="1" x14ac:dyDescent="0.25"/>
    <row r="44" spans="1:15" ht="15" customHeight="1" x14ac:dyDescent="0.25"/>
    <row r="45" spans="1:15" ht="15" customHeight="1" x14ac:dyDescent="0.25"/>
    <row r="46" spans="1:15" ht="15" customHeight="1" x14ac:dyDescent="0.25"/>
    <row r="47" spans="1:15" ht="15" customHeight="1" x14ac:dyDescent="0.25"/>
    <row r="48" spans="1:15"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sheetData>
  <mergeCells count="14">
    <mergeCell ref="K41:L41"/>
    <mergeCell ref="M41:O41"/>
    <mergeCell ref="K38:L38"/>
    <mergeCell ref="M38:O38"/>
    <mergeCell ref="K39:L39"/>
    <mergeCell ref="M39:O39"/>
    <mergeCell ref="K40:L40"/>
    <mergeCell ref="M40:O40"/>
    <mergeCell ref="O32:O33"/>
    <mergeCell ref="K35:O35"/>
    <mergeCell ref="K36:L36"/>
    <mergeCell ref="M36:O36"/>
    <mergeCell ref="K37:L37"/>
    <mergeCell ref="M37:O37"/>
  </mergeCells>
  <conditionalFormatting sqref="B33:N33">
    <cfRule type="cellIs" dxfId="143" priority="13" operator="greaterThanOrEqual">
      <formula>90</formula>
    </cfRule>
    <cfRule type="cellIs" dxfId="142" priority="14" operator="between">
      <formula>80</formula>
      <formula>89.99</formula>
    </cfRule>
    <cfRule type="cellIs" dxfId="141" priority="15" operator="between">
      <formula>70</formula>
      <formula>79.99</formula>
    </cfRule>
    <cfRule type="cellIs" dxfId="140" priority="16" operator="between">
      <formula>60</formula>
      <formula>69.99</formula>
    </cfRule>
    <cfRule type="cellIs" dxfId="139" priority="17" operator="between">
      <formula>50</formula>
      <formula>59.99</formula>
    </cfRule>
    <cfRule type="cellIs" dxfId="138" priority="18" operator="lessThanOrEqual">
      <formula>49.99</formula>
    </cfRule>
  </conditionalFormatting>
  <conditionalFormatting sqref="O8:O31">
    <cfRule type="cellIs" dxfId="137" priority="1" operator="greaterThanOrEqual">
      <formula>90</formula>
    </cfRule>
    <cfRule type="cellIs" dxfId="136" priority="2" operator="between">
      <formula>80</formula>
      <formula>89.99</formula>
    </cfRule>
    <cfRule type="cellIs" dxfId="135" priority="3" operator="between">
      <formula>70</formula>
      <formula>79.99</formula>
    </cfRule>
    <cfRule type="cellIs" dxfId="134" priority="4" operator="between">
      <formula>60</formula>
      <formula>69.99</formula>
    </cfRule>
    <cfRule type="cellIs" dxfId="133" priority="5" operator="between">
      <formula>50</formula>
      <formula>59.99</formula>
    </cfRule>
    <cfRule type="cellIs" dxfId="132"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00CC"/>
  </sheetPr>
  <dimension ref="A1:AH101"/>
  <sheetViews>
    <sheetView showGridLines="0" workbookViewId="0"/>
  </sheetViews>
  <sheetFormatPr defaultRowHeight="15" x14ac:dyDescent="0.25"/>
  <cols>
    <col min="1" max="1" width="26.140625" style="3" customWidth="1"/>
    <col min="2" max="25" width="6.7109375" style="3" customWidth="1"/>
    <col min="26" max="26" width="5.42578125" style="3" customWidth="1"/>
    <col min="27" max="33" width="7.140625" style="3" customWidth="1"/>
    <col min="34" max="34" width="7" style="8" customWidth="1"/>
    <col min="35" max="16384" width="9.140625" style="3"/>
  </cols>
  <sheetData>
    <row r="1" spans="1:34" ht="15" customHeight="1" x14ac:dyDescent="0.3">
      <c r="A1" s="26" t="s">
        <v>20</v>
      </c>
      <c r="F1" s="23"/>
      <c r="G1" s="23"/>
      <c r="H1" s="23"/>
      <c r="I1" s="23"/>
      <c r="AA1" s="25"/>
      <c r="AB1" s="25"/>
      <c r="AE1" s="10"/>
    </row>
    <row r="2" spans="1:34" s="10" customFormat="1" ht="15" customHeight="1" x14ac:dyDescent="0.3">
      <c r="A2" s="9" t="s">
        <v>65</v>
      </c>
      <c r="B2" s="23"/>
      <c r="C2" s="23"/>
      <c r="D2" s="23"/>
      <c r="E2" s="23"/>
      <c r="F2" s="23"/>
      <c r="K2" s="23"/>
      <c r="L2" s="23"/>
      <c r="M2" s="23"/>
      <c r="N2" s="23"/>
      <c r="O2" s="23"/>
      <c r="P2" s="23"/>
      <c r="Q2" s="23"/>
      <c r="R2" s="23"/>
      <c r="S2" s="23"/>
      <c r="T2" s="23"/>
      <c r="U2" s="23"/>
      <c r="V2" s="23"/>
      <c r="W2" s="23"/>
      <c r="X2" s="23"/>
      <c r="Y2" s="23"/>
      <c r="Z2" s="23"/>
      <c r="AA2" s="24"/>
      <c r="AB2" s="24"/>
      <c r="AC2" s="23"/>
      <c r="AD2" s="23"/>
      <c r="AE2" s="24"/>
      <c r="AF2" s="23"/>
      <c r="AG2" s="23"/>
      <c r="AH2" s="23"/>
    </row>
    <row r="3" spans="1:34" ht="15" customHeight="1" x14ac:dyDescent="0.25">
      <c r="A3" s="9" t="s">
        <v>158</v>
      </c>
      <c r="AG3" s="8"/>
      <c r="AH3" s="3"/>
    </row>
    <row r="4" spans="1:34" ht="10.5" customHeight="1" x14ac:dyDescent="0.25">
      <c r="A4" s="9"/>
      <c r="AF4" s="8"/>
      <c r="AH4" s="3"/>
    </row>
    <row r="5" spans="1:34" ht="10.5" customHeight="1" x14ac:dyDescent="0.25">
      <c r="A5" s="9"/>
      <c r="AF5" s="8"/>
      <c r="AH5" s="3"/>
    </row>
    <row r="6" spans="1:34" s="37" customFormat="1" ht="10.5" customHeight="1" x14ac:dyDescent="0.25">
      <c r="A6" s="35"/>
      <c r="B6" s="20" t="s">
        <v>48</v>
      </c>
      <c r="C6" s="20" t="s">
        <v>47</v>
      </c>
      <c r="D6" s="20" t="s">
        <v>51</v>
      </c>
      <c r="E6" s="20" t="s">
        <v>82</v>
      </c>
      <c r="F6" s="20" t="s">
        <v>86</v>
      </c>
      <c r="G6" s="20" t="s">
        <v>88</v>
      </c>
      <c r="H6" s="20" t="s">
        <v>44</v>
      </c>
      <c r="I6" s="20" t="s">
        <v>44</v>
      </c>
      <c r="J6" s="20" t="s">
        <v>55</v>
      </c>
      <c r="K6" s="20" t="s">
        <v>90</v>
      </c>
      <c r="L6" s="20" t="s">
        <v>61</v>
      </c>
      <c r="M6" s="20" t="s">
        <v>32</v>
      </c>
      <c r="N6" s="20" t="s">
        <v>51</v>
      </c>
      <c r="O6" s="20" t="s">
        <v>51</v>
      </c>
      <c r="P6" s="20" t="s">
        <v>87</v>
      </c>
      <c r="Q6" s="20" t="s">
        <v>44</v>
      </c>
      <c r="R6" s="20" t="s">
        <v>44</v>
      </c>
      <c r="S6" s="20" t="s">
        <v>87</v>
      </c>
      <c r="T6" s="20" t="s">
        <v>90</v>
      </c>
      <c r="U6" s="20" t="s">
        <v>55</v>
      </c>
      <c r="V6" s="20" t="s">
        <v>51</v>
      </c>
      <c r="W6" s="20" t="s">
        <v>87</v>
      </c>
      <c r="X6" s="20" t="s">
        <v>44</v>
      </c>
      <c r="Y6" s="35"/>
    </row>
    <row r="7" spans="1:34" s="4" customFormat="1" ht="15" customHeight="1" x14ac:dyDescent="0.25">
      <c r="A7" s="5" t="s">
        <v>10</v>
      </c>
      <c r="B7" s="5">
        <v>1</v>
      </c>
      <c r="C7" s="5">
        <v>2</v>
      </c>
      <c r="D7" s="5">
        <v>3</v>
      </c>
      <c r="E7" s="5">
        <v>4</v>
      </c>
      <c r="F7" s="5">
        <v>5</v>
      </c>
      <c r="G7" s="5">
        <v>6</v>
      </c>
      <c r="H7" s="5">
        <v>7</v>
      </c>
      <c r="I7" s="5">
        <v>8</v>
      </c>
      <c r="J7" s="5">
        <v>9</v>
      </c>
      <c r="K7" s="5">
        <v>10</v>
      </c>
      <c r="L7" s="5">
        <v>11</v>
      </c>
      <c r="M7" s="5">
        <v>12</v>
      </c>
      <c r="N7" s="5">
        <v>13</v>
      </c>
      <c r="O7" s="5">
        <v>14</v>
      </c>
      <c r="P7" s="5">
        <v>15</v>
      </c>
      <c r="Q7" s="5">
        <v>16</v>
      </c>
      <c r="R7" s="5">
        <v>17</v>
      </c>
      <c r="S7" s="5">
        <v>18</v>
      </c>
      <c r="T7" s="5">
        <v>19</v>
      </c>
      <c r="U7" s="5">
        <v>20</v>
      </c>
      <c r="V7" s="5">
        <v>21</v>
      </c>
      <c r="W7" s="5">
        <v>22</v>
      </c>
      <c r="X7" s="5">
        <v>23</v>
      </c>
      <c r="Y7" s="58" t="s">
        <v>11</v>
      </c>
    </row>
    <row r="8" spans="1:34" ht="15" customHeight="1" x14ac:dyDescent="0.25">
      <c r="A8" s="61"/>
      <c r="B8" s="34"/>
      <c r="C8" s="65"/>
      <c r="D8" s="65"/>
      <c r="E8" s="65"/>
      <c r="F8" s="65"/>
      <c r="G8" s="65"/>
      <c r="H8" s="65"/>
      <c r="I8" s="65"/>
      <c r="J8" s="65"/>
      <c r="K8" s="65"/>
      <c r="L8" s="65"/>
      <c r="M8" s="65"/>
      <c r="N8" s="65"/>
      <c r="O8" s="65"/>
      <c r="P8" s="65"/>
      <c r="Q8" s="65"/>
      <c r="R8" s="65"/>
      <c r="S8" s="65"/>
      <c r="T8" s="65"/>
      <c r="U8" s="65"/>
      <c r="V8" s="65"/>
      <c r="W8" s="65"/>
      <c r="X8" s="65"/>
      <c r="Y8" s="7">
        <f>SUM(B8:U8)*4+SUM(V8:W8)*6+X8*8</f>
        <v>0</v>
      </c>
      <c r="AH8" s="3"/>
    </row>
    <row r="9" spans="1:34" ht="15" customHeight="1" x14ac:dyDescent="0.25">
      <c r="A9" s="61"/>
      <c r="B9" s="34"/>
      <c r="C9" s="73"/>
      <c r="D9" s="73"/>
      <c r="E9" s="73"/>
      <c r="F9" s="73"/>
      <c r="G9" s="73"/>
      <c r="H9" s="73"/>
      <c r="I9" s="73"/>
      <c r="J9" s="73"/>
      <c r="K9" s="73"/>
      <c r="L9" s="73"/>
      <c r="M9" s="73"/>
      <c r="N9" s="73"/>
      <c r="O9" s="73"/>
      <c r="P9" s="73"/>
      <c r="Q9" s="73"/>
      <c r="R9" s="73"/>
      <c r="S9" s="73"/>
      <c r="T9" s="73"/>
      <c r="U9" s="73"/>
      <c r="V9" s="73"/>
      <c r="W9" s="73"/>
      <c r="X9" s="73"/>
      <c r="Y9" s="7">
        <f t="shared" ref="Y9:Y31" si="0">SUM(B9:U9)*4+SUM(V9:W9)*6+X9*8</f>
        <v>0</v>
      </c>
      <c r="AH9" s="3"/>
    </row>
    <row r="10" spans="1:34" ht="15" customHeight="1" x14ac:dyDescent="0.25">
      <c r="A10" s="61"/>
      <c r="B10" s="34"/>
      <c r="C10" s="34"/>
      <c r="D10" s="34"/>
      <c r="E10" s="34"/>
      <c r="F10" s="34"/>
      <c r="G10" s="34"/>
      <c r="H10" s="34"/>
      <c r="I10" s="34"/>
      <c r="J10" s="34"/>
      <c r="K10" s="34"/>
      <c r="L10" s="34"/>
      <c r="M10" s="34"/>
      <c r="N10" s="34"/>
      <c r="O10" s="34"/>
      <c r="P10" s="34"/>
      <c r="Q10" s="34"/>
      <c r="R10" s="34"/>
      <c r="S10" s="34"/>
      <c r="T10" s="34"/>
      <c r="U10" s="34"/>
      <c r="V10" s="57"/>
      <c r="W10" s="57"/>
      <c r="X10" s="34"/>
      <c r="Y10" s="7">
        <f t="shared" si="0"/>
        <v>0</v>
      </c>
      <c r="AH10" s="3"/>
    </row>
    <row r="11" spans="1:34" ht="15" customHeight="1" x14ac:dyDescent="0.25">
      <c r="A11" s="61"/>
      <c r="B11" s="34"/>
      <c r="C11" s="34"/>
      <c r="D11" s="34"/>
      <c r="E11" s="34"/>
      <c r="F11" s="34"/>
      <c r="G11" s="34"/>
      <c r="H11" s="34"/>
      <c r="I11" s="34"/>
      <c r="J11" s="34"/>
      <c r="K11" s="34"/>
      <c r="L11" s="34"/>
      <c r="M11" s="34"/>
      <c r="N11" s="34"/>
      <c r="O11" s="34"/>
      <c r="P11" s="34"/>
      <c r="Q11" s="34"/>
      <c r="R11" s="34"/>
      <c r="S11" s="34"/>
      <c r="T11" s="34"/>
      <c r="U11" s="34"/>
      <c r="V11" s="57"/>
      <c r="W11" s="57"/>
      <c r="X11" s="34"/>
      <c r="Y11" s="7">
        <f t="shared" si="0"/>
        <v>0</v>
      </c>
      <c r="AH11" s="3"/>
    </row>
    <row r="12" spans="1:34" ht="15" customHeight="1" x14ac:dyDescent="0.25">
      <c r="A12" s="61"/>
      <c r="B12" s="34"/>
      <c r="C12" s="34"/>
      <c r="D12" s="34"/>
      <c r="E12" s="34"/>
      <c r="F12" s="34"/>
      <c r="G12" s="34"/>
      <c r="H12" s="34"/>
      <c r="I12" s="34"/>
      <c r="J12" s="34"/>
      <c r="K12" s="34"/>
      <c r="L12" s="34"/>
      <c r="M12" s="34"/>
      <c r="N12" s="34"/>
      <c r="O12" s="34"/>
      <c r="P12" s="34"/>
      <c r="Q12" s="34"/>
      <c r="R12" s="34"/>
      <c r="S12" s="34"/>
      <c r="T12" s="34"/>
      <c r="U12" s="34"/>
      <c r="V12" s="57"/>
      <c r="W12" s="57"/>
      <c r="X12" s="34"/>
      <c r="Y12" s="7">
        <f t="shared" si="0"/>
        <v>0</v>
      </c>
      <c r="AH12" s="3"/>
    </row>
    <row r="13" spans="1:34" ht="15" customHeight="1" x14ac:dyDescent="0.25">
      <c r="A13" s="61"/>
      <c r="B13" s="34"/>
      <c r="C13" s="34"/>
      <c r="D13" s="34"/>
      <c r="E13" s="34"/>
      <c r="F13" s="34"/>
      <c r="G13" s="34"/>
      <c r="H13" s="34"/>
      <c r="I13" s="34"/>
      <c r="J13" s="34"/>
      <c r="K13" s="34"/>
      <c r="L13" s="34"/>
      <c r="M13" s="34"/>
      <c r="N13" s="34"/>
      <c r="O13" s="34"/>
      <c r="P13" s="34"/>
      <c r="Q13" s="34"/>
      <c r="R13" s="34"/>
      <c r="S13" s="34"/>
      <c r="T13" s="34"/>
      <c r="U13" s="34"/>
      <c r="V13" s="57"/>
      <c r="W13" s="57"/>
      <c r="X13" s="34"/>
      <c r="Y13" s="7">
        <f t="shared" si="0"/>
        <v>0</v>
      </c>
      <c r="AH13" s="3"/>
    </row>
    <row r="14" spans="1:34" ht="15" customHeight="1" x14ac:dyDescent="0.25">
      <c r="A14" s="61"/>
      <c r="B14" s="34"/>
      <c r="C14" s="34"/>
      <c r="D14" s="34"/>
      <c r="E14" s="34"/>
      <c r="F14" s="34"/>
      <c r="G14" s="34"/>
      <c r="H14" s="34"/>
      <c r="I14" s="34"/>
      <c r="J14" s="34"/>
      <c r="K14" s="34"/>
      <c r="L14" s="34"/>
      <c r="M14" s="34"/>
      <c r="N14" s="34"/>
      <c r="O14" s="34"/>
      <c r="P14" s="34"/>
      <c r="Q14" s="34"/>
      <c r="R14" s="34"/>
      <c r="S14" s="34"/>
      <c r="T14" s="34"/>
      <c r="U14" s="34"/>
      <c r="V14" s="57"/>
      <c r="W14" s="57"/>
      <c r="X14" s="34"/>
      <c r="Y14" s="7">
        <f t="shared" si="0"/>
        <v>0</v>
      </c>
      <c r="AH14" s="3"/>
    </row>
    <row r="15" spans="1:34" ht="15" customHeight="1" x14ac:dyDescent="0.25">
      <c r="A15" s="61"/>
      <c r="B15" s="34"/>
      <c r="C15" s="34"/>
      <c r="D15" s="34"/>
      <c r="E15" s="34"/>
      <c r="F15" s="34"/>
      <c r="G15" s="34"/>
      <c r="H15" s="34"/>
      <c r="I15" s="34"/>
      <c r="J15" s="34"/>
      <c r="K15" s="34"/>
      <c r="L15" s="34"/>
      <c r="M15" s="34"/>
      <c r="N15" s="34"/>
      <c r="O15" s="34"/>
      <c r="P15" s="34"/>
      <c r="Q15" s="34"/>
      <c r="R15" s="34"/>
      <c r="S15" s="34"/>
      <c r="T15" s="34"/>
      <c r="U15" s="34"/>
      <c r="V15" s="57"/>
      <c r="W15" s="57"/>
      <c r="X15" s="34"/>
      <c r="Y15" s="7">
        <f t="shared" si="0"/>
        <v>0</v>
      </c>
      <c r="AH15" s="3"/>
    </row>
    <row r="16" spans="1:34" ht="15" customHeight="1" x14ac:dyDescent="0.25">
      <c r="A16" s="61"/>
      <c r="B16" s="34"/>
      <c r="C16" s="34"/>
      <c r="D16" s="34"/>
      <c r="E16" s="34"/>
      <c r="F16" s="34"/>
      <c r="G16" s="34"/>
      <c r="H16" s="34"/>
      <c r="I16" s="34"/>
      <c r="J16" s="34"/>
      <c r="K16" s="34"/>
      <c r="L16" s="34"/>
      <c r="M16" s="34"/>
      <c r="N16" s="34"/>
      <c r="O16" s="34"/>
      <c r="P16" s="34"/>
      <c r="Q16" s="34"/>
      <c r="R16" s="34"/>
      <c r="S16" s="34"/>
      <c r="T16" s="34"/>
      <c r="U16" s="34"/>
      <c r="V16" s="57"/>
      <c r="W16" s="57"/>
      <c r="X16" s="34"/>
      <c r="Y16" s="7">
        <f t="shared" si="0"/>
        <v>0</v>
      </c>
      <c r="AH16" s="3"/>
    </row>
    <row r="17" spans="1:34" ht="15" customHeight="1" x14ac:dyDescent="0.25">
      <c r="A17" s="61"/>
      <c r="B17" s="34"/>
      <c r="C17" s="34"/>
      <c r="D17" s="34"/>
      <c r="E17" s="34"/>
      <c r="F17" s="34"/>
      <c r="G17" s="34"/>
      <c r="H17" s="34"/>
      <c r="I17" s="34"/>
      <c r="J17" s="34"/>
      <c r="K17" s="34"/>
      <c r="L17" s="34"/>
      <c r="M17" s="34"/>
      <c r="N17" s="34"/>
      <c r="O17" s="34"/>
      <c r="P17" s="34"/>
      <c r="Q17" s="34"/>
      <c r="R17" s="34"/>
      <c r="S17" s="34"/>
      <c r="T17" s="34"/>
      <c r="U17" s="34"/>
      <c r="V17" s="57"/>
      <c r="W17" s="57"/>
      <c r="X17" s="34"/>
      <c r="Y17" s="7">
        <f t="shared" si="0"/>
        <v>0</v>
      </c>
      <c r="AH17" s="3"/>
    </row>
    <row r="18" spans="1:34" ht="15" customHeight="1" x14ac:dyDescent="0.25">
      <c r="A18" s="61"/>
      <c r="B18" s="34"/>
      <c r="C18" s="69"/>
      <c r="D18" s="69"/>
      <c r="E18" s="69"/>
      <c r="F18" s="69"/>
      <c r="G18" s="69"/>
      <c r="H18" s="69"/>
      <c r="I18" s="69"/>
      <c r="J18" s="69"/>
      <c r="K18" s="69"/>
      <c r="L18" s="69"/>
      <c r="M18" s="69"/>
      <c r="N18" s="69"/>
      <c r="O18" s="69"/>
      <c r="P18" s="69"/>
      <c r="Q18" s="69"/>
      <c r="R18" s="69"/>
      <c r="S18" s="69"/>
      <c r="T18" s="69"/>
      <c r="U18" s="69"/>
      <c r="V18" s="69"/>
      <c r="W18" s="69"/>
      <c r="X18" s="69"/>
      <c r="Y18" s="7">
        <f t="shared" si="0"/>
        <v>0</v>
      </c>
      <c r="AH18" s="3"/>
    </row>
    <row r="19" spans="1:34" ht="15" customHeight="1" x14ac:dyDescent="0.25">
      <c r="A19" s="61"/>
      <c r="B19" s="34"/>
      <c r="C19" s="34"/>
      <c r="D19" s="34"/>
      <c r="E19" s="34"/>
      <c r="F19" s="34"/>
      <c r="G19" s="34"/>
      <c r="H19" s="34"/>
      <c r="I19" s="34"/>
      <c r="J19" s="34"/>
      <c r="K19" s="34"/>
      <c r="L19" s="34"/>
      <c r="M19" s="34"/>
      <c r="N19" s="34"/>
      <c r="O19" s="34"/>
      <c r="P19" s="34"/>
      <c r="Q19" s="34"/>
      <c r="R19" s="34"/>
      <c r="S19" s="34"/>
      <c r="T19" s="34"/>
      <c r="U19" s="34"/>
      <c r="V19" s="57"/>
      <c r="W19" s="57"/>
      <c r="X19" s="34"/>
      <c r="Y19" s="7">
        <f t="shared" si="0"/>
        <v>0</v>
      </c>
      <c r="AH19" s="3"/>
    </row>
    <row r="20" spans="1:34" ht="15" customHeight="1" x14ac:dyDescent="0.25">
      <c r="A20" s="61"/>
      <c r="B20" s="34"/>
      <c r="C20" s="34"/>
      <c r="D20" s="34"/>
      <c r="E20" s="34"/>
      <c r="F20" s="34"/>
      <c r="G20" s="34"/>
      <c r="H20" s="34"/>
      <c r="I20" s="34"/>
      <c r="J20" s="34"/>
      <c r="K20" s="34"/>
      <c r="L20" s="34"/>
      <c r="M20" s="34"/>
      <c r="N20" s="34"/>
      <c r="O20" s="34"/>
      <c r="P20" s="34"/>
      <c r="Q20" s="34"/>
      <c r="R20" s="34"/>
      <c r="S20" s="34"/>
      <c r="T20" s="34"/>
      <c r="U20" s="34"/>
      <c r="V20" s="57"/>
      <c r="W20" s="57"/>
      <c r="X20" s="34"/>
      <c r="Y20" s="7">
        <f t="shared" si="0"/>
        <v>0</v>
      </c>
      <c r="AH20" s="3"/>
    </row>
    <row r="21" spans="1:34" ht="15" customHeight="1" x14ac:dyDescent="0.25">
      <c r="A21" s="61"/>
      <c r="B21" s="34"/>
      <c r="C21" s="34"/>
      <c r="D21" s="34"/>
      <c r="E21" s="34"/>
      <c r="F21" s="34"/>
      <c r="G21" s="34"/>
      <c r="H21" s="34"/>
      <c r="I21" s="34"/>
      <c r="J21" s="34"/>
      <c r="K21" s="34"/>
      <c r="L21" s="34"/>
      <c r="M21" s="34"/>
      <c r="N21" s="34"/>
      <c r="O21" s="34"/>
      <c r="P21" s="34"/>
      <c r="Q21" s="34"/>
      <c r="R21" s="34"/>
      <c r="S21" s="34"/>
      <c r="T21" s="34"/>
      <c r="U21" s="34"/>
      <c r="V21" s="57"/>
      <c r="W21" s="57"/>
      <c r="X21" s="34"/>
      <c r="Y21" s="7">
        <f t="shared" si="0"/>
        <v>0</v>
      </c>
      <c r="AH21" s="3"/>
    </row>
    <row r="22" spans="1:34" ht="15" customHeight="1" x14ac:dyDescent="0.25">
      <c r="A22" s="61"/>
      <c r="B22" s="34"/>
      <c r="C22" s="34"/>
      <c r="D22" s="34"/>
      <c r="E22" s="34"/>
      <c r="F22" s="34"/>
      <c r="G22" s="34"/>
      <c r="H22" s="34"/>
      <c r="I22" s="34"/>
      <c r="J22" s="34"/>
      <c r="K22" s="34"/>
      <c r="L22" s="34"/>
      <c r="M22" s="34"/>
      <c r="N22" s="34"/>
      <c r="O22" s="34"/>
      <c r="P22" s="34"/>
      <c r="Q22" s="34"/>
      <c r="R22" s="34"/>
      <c r="S22" s="34"/>
      <c r="T22" s="34"/>
      <c r="U22" s="34"/>
      <c r="V22" s="57"/>
      <c r="W22" s="57"/>
      <c r="X22" s="34"/>
      <c r="Y22" s="7">
        <f t="shared" si="0"/>
        <v>0</v>
      </c>
      <c r="AH22" s="3"/>
    </row>
    <row r="23" spans="1:34" ht="15" customHeight="1" x14ac:dyDescent="0.25">
      <c r="A23" s="61"/>
      <c r="B23" s="34"/>
      <c r="C23" s="34"/>
      <c r="D23" s="34"/>
      <c r="E23" s="34"/>
      <c r="F23" s="34"/>
      <c r="G23" s="34"/>
      <c r="H23" s="34"/>
      <c r="I23" s="34"/>
      <c r="J23" s="34"/>
      <c r="K23" s="34"/>
      <c r="L23" s="34"/>
      <c r="M23" s="34"/>
      <c r="N23" s="34"/>
      <c r="O23" s="34"/>
      <c r="P23" s="34"/>
      <c r="Q23" s="34"/>
      <c r="R23" s="34"/>
      <c r="S23" s="34"/>
      <c r="T23" s="34"/>
      <c r="U23" s="34"/>
      <c r="V23" s="57"/>
      <c r="W23" s="57"/>
      <c r="X23" s="34"/>
      <c r="Y23" s="7">
        <f t="shared" si="0"/>
        <v>0</v>
      </c>
      <c r="AH23" s="3"/>
    </row>
    <row r="24" spans="1:34" ht="15" customHeight="1" x14ac:dyDescent="0.25">
      <c r="A24" s="61"/>
      <c r="B24" s="34"/>
      <c r="C24" s="34"/>
      <c r="D24" s="34"/>
      <c r="E24" s="34"/>
      <c r="F24" s="34"/>
      <c r="G24" s="34"/>
      <c r="H24" s="34"/>
      <c r="I24" s="34"/>
      <c r="J24" s="34"/>
      <c r="K24" s="34"/>
      <c r="L24" s="34"/>
      <c r="M24" s="34"/>
      <c r="N24" s="34"/>
      <c r="O24" s="34"/>
      <c r="P24" s="34"/>
      <c r="Q24" s="34"/>
      <c r="R24" s="34"/>
      <c r="S24" s="34"/>
      <c r="T24" s="34"/>
      <c r="U24" s="34"/>
      <c r="V24" s="57"/>
      <c r="W24" s="57"/>
      <c r="X24" s="34"/>
      <c r="Y24" s="7">
        <f t="shared" si="0"/>
        <v>0</v>
      </c>
      <c r="AH24" s="3"/>
    </row>
    <row r="25" spans="1:34" ht="15" customHeight="1" x14ac:dyDescent="0.25">
      <c r="A25" s="61"/>
      <c r="B25" s="34"/>
      <c r="C25" s="34"/>
      <c r="D25" s="34"/>
      <c r="E25" s="34"/>
      <c r="F25" s="34"/>
      <c r="G25" s="34"/>
      <c r="H25" s="34"/>
      <c r="I25" s="34"/>
      <c r="J25" s="34"/>
      <c r="K25" s="34"/>
      <c r="L25" s="34"/>
      <c r="M25" s="34"/>
      <c r="N25" s="34"/>
      <c r="O25" s="34"/>
      <c r="P25" s="34"/>
      <c r="Q25" s="34"/>
      <c r="R25" s="34"/>
      <c r="S25" s="34"/>
      <c r="T25" s="34"/>
      <c r="U25" s="34"/>
      <c r="V25" s="57"/>
      <c r="W25" s="57"/>
      <c r="X25" s="34"/>
      <c r="Y25" s="7">
        <f t="shared" si="0"/>
        <v>0</v>
      </c>
      <c r="AH25" s="3"/>
    </row>
    <row r="26" spans="1:34" ht="15" customHeight="1" x14ac:dyDescent="0.25">
      <c r="A26" s="61"/>
      <c r="B26" s="34"/>
      <c r="C26" s="34"/>
      <c r="D26" s="34"/>
      <c r="E26" s="34"/>
      <c r="F26" s="34"/>
      <c r="G26" s="34"/>
      <c r="H26" s="34"/>
      <c r="I26" s="34"/>
      <c r="J26" s="34"/>
      <c r="K26" s="34"/>
      <c r="L26" s="34"/>
      <c r="M26" s="34"/>
      <c r="N26" s="34"/>
      <c r="O26" s="34"/>
      <c r="P26" s="34"/>
      <c r="Q26" s="34"/>
      <c r="R26" s="34"/>
      <c r="S26" s="34"/>
      <c r="T26" s="34"/>
      <c r="U26" s="34"/>
      <c r="V26" s="57"/>
      <c r="W26" s="57"/>
      <c r="X26" s="34"/>
      <c r="Y26" s="7">
        <f t="shared" si="0"/>
        <v>0</v>
      </c>
      <c r="AH26" s="3"/>
    </row>
    <row r="27" spans="1:34" ht="15" customHeight="1" x14ac:dyDescent="0.25">
      <c r="A27" s="61"/>
      <c r="B27" s="34"/>
      <c r="C27" s="34"/>
      <c r="D27" s="34"/>
      <c r="E27" s="34"/>
      <c r="F27" s="34"/>
      <c r="G27" s="34"/>
      <c r="H27" s="34"/>
      <c r="I27" s="34"/>
      <c r="J27" s="34"/>
      <c r="K27" s="34"/>
      <c r="L27" s="34"/>
      <c r="M27" s="34"/>
      <c r="N27" s="34"/>
      <c r="O27" s="34"/>
      <c r="P27" s="34"/>
      <c r="Q27" s="34"/>
      <c r="R27" s="34"/>
      <c r="S27" s="34"/>
      <c r="T27" s="34"/>
      <c r="U27" s="34"/>
      <c r="V27" s="57"/>
      <c r="W27" s="57"/>
      <c r="X27" s="34"/>
      <c r="Y27" s="7">
        <f t="shared" si="0"/>
        <v>0</v>
      </c>
      <c r="AH27" s="3"/>
    </row>
    <row r="28" spans="1:34" ht="15" customHeight="1" x14ac:dyDescent="0.25">
      <c r="A28" s="61"/>
      <c r="B28" s="34"/>
      <c r="C28" s="34"/>
      <c r="D28" s="34"/>
      <c r="E28" s="34"/>
      <c r="F28" s="34"/>
      <c r="G28" s="34"/>
      <c r="H28" s="34"/>
      <c r="I28" s="34"/>
      <c r="J28" s="34"/>
      <c r="K28" s="34"/>
      <c r="L28" s="34"/>
      <c r="M28" s="34"/>
      <c r="N28" s="34"/>
      <c r="O28" s="34"/>
      <c r="P28" s="34"/>
      <c r="Q28" s="34"/>
      <c r="R28" s="34"/>
      <c r="S28" s="34"/>
      <c r="T28" s="34"/>
      <c r="U28" s="34"/>
      <c r="V28" s="57"/>
      <c r="W28" s="57"/>
      <c r="X28" s="34"/>
      <c r="Y28" s="7">
        <f t="shared" si="0"/>
        <v>0</v>
      </c>
      <c r="AH28" s="3"/>
    </row>
    <row r="29" spans="1:34" ht="15" customHeight="1" x14ac:dyDescent="0.25">
      <c r="A29" s="61"/>
      <c r="B29" s="34"/>
      <c r="C29" s="34"/>
      <c r="D29" s="34"/>
      <c r="E29" s="34"/>
      <c r="F29" s="34"/>
      <c r="G29" s="34"/>
      <c r="H29" s="34"/>
      <c r="I29" s="34"/>
      <c r="J29" s="34"/>
      <c r="K29" s="34"/>
      <c r="L29" s="34"/>
      <c r="M29" s="34"/>
      <c r="N29" s="34"/>
      <c r="O29" s="34"/>
      <c r="P29" s="34"/>
      <c r="Q29" s="34"/>
      <c r="R29" s="34"/>
      <c r="S29" s="34"/>
      <c r="T29" s="34"/>
      <c r="U29" s="34"/>
      <c r="V29" s="57"/>
      <c r="W29" s="57"/>
      <c r="X29" s="34"/>
      <c r="Y29" s="7">
        <f t="shared" si="0"/>
        <v>0</v>
      </c>
      <c r="AH29" s="3"/>
    </row>
    <row r="30" spans="1:34" ht="15" customHeight="1" x14ac:dyDescent="0.25">
      <c r="A30" s="61"/>
      <c r="B30" s="34"/>
      <c r="C30" s="34"/>
      <c r="D30" s="34"/>
      <c r="E30" s="34"/>
      <c r="F30" s="34"/>
      <c r="G30" s="34"/>
      <c r="H30" s="34"/>
      <c r="I30" s="34"/>
      <c r="J30" s="34"/>
      <c r="K30" s="34"/>
      <c r="L30" s="34"/>
      <c r="M30" s="34"/>
      <c r="N30" s="34"/>
      <c r="O30" s="34"/>
      <c r="P30" s="34"/>
      <c r="Q30" s="34"/>
      <c r="R30" s="34"/>
      <c r="S30" s="34"/>
      <c r="T30" s="34"/>
      <c r="U30" s="34"/>
      <c r="V30" s="57"/>
      <c r="W30" s="57"/>
      <c r="X30" s="34"/>
      <c r="Y30" s="7">
        <f t="shared" si="0"/>
        <v>0</v>
      </c>
      <c r="AH30" s="3"/>
    </row>
    <row r="31" spans="1:34" ht="15" customHeight="1" x14ac:dyDescent="0.25">
      <c r="A31" s="61"/>
      <c r="B31" s="34"/>
      <c r="C31" s="34"/>
      <c r="D31" s="34"/>
      <c r="E31" s="34"/>
      <c r="F31" s="34"/>
      <c r="G31" s="34"/>
      <c r="H31" s="34"/>
      <c r="I31" s="34"/>
      <c r="J31" s="34"/>
      <c r="K31" s="34"/>
      <c r="L31" s="34"/>
      <c r="M31" s="34"/>
      <c r="N31" s="34"/>
      <c r="O31" s="34"/>
      <c r="P31" s="34"/>
      <c r="Q31" s="34"/>
      <c r="R31" s="34"/>
      <c r="S31" s="34"/>
      <c r="T31" s="34"/>
      <c r="U31" s="34"/>
      <c r="V31" s="57"/>
      <c r="W31" s="57"/>
      <c r="X31" s="34"/>
      <c r="Y31" s="7">
        <f t="shared" si="0"/>
        <v>0</v>
      </c>
      <c r="AH31" s="3"/>
    </row>
    <row r="32" spans="1:34" ht="15" customHeight="1" x14ac:dyDescent="0.25">
      <c r="A32" s="27" t="s">
        <v>21</v>
      </c>
      <c r="B32" s="7">
        <f>SUM(B8:B31)</f>
        <v>0</v>
      </c>
      <c r="C32" s="7">
        <f t="shared" ref="C32:U32" si="1">SUM(C8:C31)</f>
        <v>0</v>
      </c>
      <c r="D32" s="7">
        <f t="shared" si="1"/>
        <v>0</v>
      </c>
      <c r="E32" s="7">
        <f t="shared" si="1"/>
        <v>0</v>
      </c>
      <c r="F32" s="7">
        <f t="shared" si="1"/>
        <v>0</v>
      </c>
      <c r="G32" s="7">
        <f t="shared" si="1"/>
        <v>0</v>
      </c>
      <c r="H32" s="7">
        <f t="shared" si="1"/>
        <v>0</v>
      </c>
      <c r="I32" s="7">
        <f t="shared" si="1"/>
        <v>0</v>
      </c>
      <c r="J32" s="7">
        <f t="shared" si="1"/>
        <v>0</v>
      </c>
      <c r="K32" s="7">
        <f t="shared" si="1"/>
        <v>0</v>
      </c>
      <c r="L32" s="7">
        <f t="shared" si="1"/>
        <v>0</v>
      </c>
      <c r="M32" s="7">
        <f t="shared" si="1"/>
        <v>0</v>
      </c>
      <c r="N32" s="7">
        <f t="shared" si="1"/>
        <v>0</v>
      </c>
      <c r="O32" s="7">
        <f t="shared" si="1"/>
        <v>0</v>
      </c>
      <c r="P32" s="7">
        <f t="shared" si="1"/>
        <v>0</v>
      </c>
      <c r="Q32" s="7">
        <f t="shared" si="1"/>
        <v>0</v>
      </c>
      <c r="R32" s="7">
        <f t="shared" si="1"/>
        <v>0</v>
      </c>
      <c r="S32" s="7">
        <f t="shared" si="1"/>
        <v>0</v>
      </c>
      <c r="T32" s="7">
        <f t="shared" si="1"/>
        <v>0</v>
      </c>
      <c r="U32" s="7">
        <f t="shared" si="1"/>
        <v>0</v>
      </c>
      <c r="V32" s="7">
        <f>SUM(V8:V31)</f>
        <v>0</v>
      </c>
      <c r="W32" s="7">
        <f>SUM(W8:W31)</f>
        <v>0</v>
      </c>
      <c r="X32" s="7">
        <f>SUM(X8:X31)</f>
        <v>0</v>
      </c>
      <c r="Y32" s="84" t="e">
        <f>SUM(Y8:Y31)/COUNT(B8:B31)</f>
        <v>#DIV/0!</v>
      </c>
      <c r="AH32" s="3"/>
    </row>
    <row r="33" spans="1:34" ht="15" customHeight="1" x14ac:dyDescent="0.25">
      <c r="A33" s="27" t="s">
        <v>22</v>
      </c>
      <c r="B33" s="7" t="e">
        <f>B32/COUNT(B8:B31)*100</f>
        <v>#DIV/0!</v>
      </c>
      <c r="C33" s="7" t="e">
        <f t="shared" ref="C33:U33" si="2">C32/COUNT(C8:C31)*100</f>
        <v>#DIV/0!</v>
      </c>
      <c r="D33" s="7" t="e">
        <f t="shared" si="2"/>
        <v>#DIV/0!</v>
      </c>
      <c r="E33" s="7" t="e">
        <f t="shared" si="2"/>
        <v>#DIV/0!</v>
      </c>
      <c r="F33" s="7" t="e">
        <f t="shared" si="2"/>
        <v>#DIV/0!</v>
      </c>
      <c r="G33" s="7" t="e">
        <f t="shared" si="2"/>
        <v>#DIV/0!</v>
      </c>
      <c r="H33" s="7" t="e">
        <f t="shared" si="2"/>
        <v>#DIV/0!</v>
      </c>
      <c r="I33" s="7" t="e">
        <f t="shared" si="2"/>
        <v>#DIV/0!</v>
      </c>
      <c r="J33" s="7" t="e">
        <f t="shared" si="2"/>
        <v>#DIV/0!</v>
      </c>
      <c r="K33" s="7" t="e">
        <f t="shared" si="2"/>
        <v>#DIV/0!</v>
      </c>
      <c r="L33" s="7" t="e">
        <f t="shared" si="2"/>
        <v>#DIV/0!</v>
      </c>
      <c r="M33" s="7" t="e">
        <f t="shared" si="2"/>
        <v>#DIV/0!</v>
      </c>
      <c r="N33" s="7" t="e">
        <f t="shared" si="2"/>
        <v>#DIV/0!</v>
      </c>
      <c r="O33" s="7" t="e">
        <f t="shared" si="2"/>
        <v>#DIV/0!</v>
      </c>
      <c r="P33" s="7" t="e">
        <f t="shared" si="2"/>
        <v>#DIV/0!</v>
      </c>
      <c r="Q33" s="7" t="e">
        <f t="shared" si="2"/>
        <v>#DIV/0!</v>
      </c>
      <c r="R33" s="7" t="e">
        <f t="shared" si="2"/>
        <v>#DIV/0!</v>
      </c>
      <c r="S33" s="7" t="e">
        <f t="shared" si="2"/>
        <v>#DIV/0!</v>
      </c>
      <c r="T33" s="7" t="e">
        <f t="shared" si="2"/>
        <v>#DIV/0!</v>
      </c>
      <c r="U33" s="7" t="e">
        <f t="shared" si="2"/>
        <v>#DIV/0!</v>
      </c>
      <c r="V33" s="7" t="e">
        <f>V32/COUNT(V8:V31)*100</f>
        <v>#DIV/0!</v>
      </c>
      <c r="W33" s="7" t="e">
        <f>W32/COUNT(W8:W31)*100</f>
        <v>#DIV/0!</v>
      </c>
      <c r="X33" s="7" t="e">
        <f>X32/COUNT(X8:X31)*100</f>
        <v>#DIV/0!</v>
      </c>
      <c r="Y33" s="85"/>
      <c r="AH33" s="3"/>
    </row>
    <row r="34" spans="1:34" ht="15" customHeight="1" x14ac:dyDescent="0.25"/>
    <row r="35" spans="1:34" ht="15" customHeight="1" x14ac:dyDescent="0.25">
      <c r="A35" s="19" t="s">
        <v>12</v>
      </c>
      <c r="B35" s="11"/>
      <c r="C35" s="11"/>
      <c r="D35" s="11"/>
      <c r="E35" s="11"/>
      <c r="F35" s="11"/>
      <c r="G35" s="11"/>
      <c r="H35" s="11"/>
      <c r="I35" s="11"/>
      <c r="J35" s="11"/>
      <c r="K35" s="11"/>
      <c r="L35" s="11"/>
      <c r="M35" s="11"/>
      <c r="N35" s="11"/>
      <c r="O35" s="11"/>
      <c r="P35" s="11"/>
      <c r="Q35" s="11"/>
      <c r="R35" s="11"/>
      <c r="S35" s="11"/>
      <c r="T35" s="12"/>
      <c r="V35" s="86" t="s">
        <v>13</v>
      </c>
      <c r="W35" s="87"/>
      <c r="X35" s="87"/>
      <c r="Y35" s="88"/>
      <c r="AH35" s="3"/>
    </row>
    <row r="36" spans="1:34" ht="15" customHeight="1" x14ac:dyDescent="0.25">
      <c r="A36" s="13"/>
      <c r="B36" s="14"/>
      <c r="C36" s="14"/>
      <c r="D36" s="14"/>
      <c r="E36" s="14"/>
      <c r="F36" s="14"/>
      <c r="G36" s="14"/>
      <c r="H36" s="14"/>
      <c r="I36" s="14"/>
      <c r="J36" s="14"/>
      <c r="K36" s="14"/>
      <c r="L36" s="14"/>
      <c r="M36" s="14"/>
      <c r="N36" s="14"/>
      <c r="O36" s="14"/>
      <c r="P36" s="14"/>
      <c r="Q36" s="14"/>
      <c r="R36" s="14"/>
      <c r="S36" s="14"/>
      <c r="T36" s="15"/>
      <c r="V36" s="89" t="s">
        <v>14</v>
      </c>
      <c r="W36" s="90"/>
      <c r="X36" s="76"/>
      <c r="Y36" s="77"/>
      <c r="AH36" s="3"/>
    </row>
    <row r="37" spans="1:34" ht="15" customHeight="1" x14ac:dyDescent="0.25">
      <c r="A37" s="13"/>
      <c r="B37" s="14"/>
      <c r="C37" s="14"/>
      <c r="D37" s="14"/>
      <c r="E37" s="14"/>
      <c r="F37" s="14"/>
      <c r="G37" s="14"/>
      <c r="H37" s="14"/>
      <c r="I37" s="14"/>
      <c r="J37" s="14"/>
      <c r="K37" s="14"/>
      <c r="L37" s="14"/>
      <c r="M37" s="14"/>
      <c r="N37" s="14"/>
      <c r="O37" s="14"/>
      <c r="P37" s="14"/>
      <c r="Q37" s="14"/>
      <c r="R37" s="14"/>
      <c r="S37" s="14"/>
      <c r="T37" s="15"/>
      <c r="V37" s="91" t="s">
        <v>15</v>
      </c>
      <c r="W37" s="92"/>
      <c r="X37" s="76"/>
      <c r="Y37" s="77"/>
      <c r="AH37" s="3"/>
    </row>
    <row r="38" spans="1:34" ht="15" customHeight="1" x14ac:dyDescent="0.25">
      <c r="A38" s="13"/>
      <c r="B38" s="14"/>
      <c r="C38" s="14"/>
      <c r="D38" s="14"/>
      <c r="E38" s="14"/>
      <c r="F38" s="14"/>
      <c r="G38" s="14"/>
      <c r="H38" s="14"/>
      <c r="I38" s="14"/>
      <c r="J38" s="14"/>
      <c r="K38" s="14"/>
      <c r="L38" s="14"/>
      <c r="M38" s="14"/>
      <c r="N38" s="14"/>
      <c r="O38" s="14"/>
      <c r="P38" s="14"/>
      <c r="Q38" s="14"/>
      <c r="R38" s="14"/>
      <c r="S38" s="14"/>
      <c r="T38" s="15"/>
      <c r="V38" s="78" t="s">
        <v>16</v>
      </c>
      <c r="W38" s="79"/>
      <c r="X38" s="76"/>
      <c r="Y38" s="77"/>
      <c r="AH38" s="3"/>
    </row>
    <row r="39" spans="1:34" ht="15" customHeight="1" x14ac:dyDescent="0.25">
      <c r="A39" s="13"/>
      <c r="B39" s="14"/>
      <c r="C39" s="14"/>
      <c r="D39" s="14"/>
      <c r="E39" s="14"/>
      <c r="F39" s="14"/>
      <c r="G39" s="14"/>
      <c r="H39" s="14"/>
      <c r="I39" s="14"/>
      <c r="J39" s="14"/>
      <c r="K39" s="14"/>
      <c r="L39" s="14"/>
      <c r="M39" s="14"/>
      <c r="N39" s="14"/>
      <c r="O39" s="14"/>
      <c r="P39" s="14"/>
      <c r="Q39" s="14"/>
      <c r="R39" s="14"/>
      <c r="S39" s="14"/>
      <c r="T39" s="15"/>
      <c r="V39" s="80" t="s">
        <v>17</v>
      </c>
      <c r="W39" s="81"/>
      <c r="X39" s="76"/>
      <c r="Y39" s="77"/>
      <c r="AH39" s="3"/>
    </row>
    <row r="40" spans="1:34" ht="15" customHeight="1" x14ac:dyDescent="0.25">
      <c r="A40" s="13"/>
      <c r="B40" s="14"/>
      <c r="C40" s="14"/>
      <c r="D40" s="14"/>
      <c r="E40" s="14"/>
      <c r="F40" s="14"/>
      <c r="G40" s="14"/>
      <c r="H40" s="14"/>
      <c r="I40" s="14"/>
      <c r="J40" s="14"/>
      <c r="K40" s="14"/>
      <c r="L40" s="14"/>
      <c r="M40" s="14"/>
      <c r="N40" s="14"/>
      <c r="O40" s="14"/>
      <c r="P40" s="14"/>
      <c r="Q40" s="14"/>
      <c r="R40" s="14"/>
      <c r="S40" s="14"/>
      <c r="T40" s="15"/>
      <c r="V40" s="82" t="s">
        <v>18</v>
      </c>
      <c r="W40" s="83"/>
      <c r="X40" s="76"/>
      <c r="Y40" s="77"/>
      <c r="AH40" s="3"/>
    </row>
    <row r="41" spans="1:34" ht="15" customHeight="1" x14ac:dyDescent="0.25">
      <c r="A41" s="16"/>
      <c r="B41" s="17"/>
      <c r="C41" s="17"/>
      <c r="D41" s="17"/>
      <c r="E41" s="17"/>
      <c r="F41" s="17"/>
      <c r="G41" s="17"/>
      <c r="H41" s="17"/>
      <c r="I41" s="17"/>
      <c r="J41" s="17"/>
      <c r="K41" s="17"/>
      <c r="L41" s="17"/>
      <c r="M41" s="17"/>
      <c r="N41" s="17"/>
      <c r="O41" s="17"/>
      <c r="P41" s="17"/>
      <c r="Q41" s="17"/>
      <c r="R41" s="17"/>
      <c r="S41" s="17"/>
      <c r="T41" s="18"/>
      <c r="V41" s="74" t="s">
        <v>19</v>
      </c>
      <c r="W41" s="75"/>
      <c r="X41" s="76"/>
      <c r="Y41" s="77"/>
      <c r="AH41" s="3"/>
    </row>
    <row r="42" spans="1:34" ht="15" customHeight="1" x14ac:dyDescent="0.25">
      <c r="A42" s="14"/>
      <c r="B42" s="14"/>
      <c r="C42" s="14"/>
      <c r="D42" s="14"/>
      <c r="E42" s="14"/>
      <c r="F42" s="14"/>
      <c r="G42" s="14"/>
      <c r="H42" s="14"/>
      <c r="I42" s="14"/>
      <c r="J42" s="14"/>
      <c r="K42" s="14"/>
      <c r="L42" s="14"/>
      <c r="M42" s="14"/>
      <c r="N42" s="14"/>
      <c r="O42" s="14"/>
      <c r="T42" s="8"/>
      <c r="AH42" s="3"/>
    </row>
    <row r="43" spans="1:34" ht="15" customHeight="1" x14ac:dyDescent="0.25">
      <c r="T43" s="8"/>
      <c r="AH43" s="3"/>
    </row>
    <row r="44" spans="1:34" ht="15" customHeight="1" x14ac:dyDescent="0.25"/>
    <row r="45" spans="1:34" ht="15" customHeight="1" x14ac:dyDescent="0.25"/>
    <row r="46" spans="1:34" ht="15" customHeight="1" x14ac:dyDescent="0.25"/>
    <row r="47" spans="1:34" ht="15" customHeight="1" x14ac:dyDescent="0.25"/>
    <row r="48" spans="1:34"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sheetData>
  <mergeCells count="14">
    <mergeCell ref="Y32:Y33"/>
    <mergeCell ref="V35:Y35"/>
    <mergeCell ref="V36:W36"/>
    <mergeCell ref="X36:Y36"/>
    <mergeCell ref="V37:W37"/>
    <mergeCell ref="X37:Y37"/>
    <mergeCell ref="V41:W41"/>
    <mergeCell ref="X41:Y41"/>
    <mergeCell ref="V38:W38"/>
    <mergeCell ref="X38:Y38"/>
    <mergeCell ref="V39:W39"/>
    <mergeCell ref="X39:Y39"/>
    <mergeCell ref="V40:W40"/>
    <mergeCell ref="X40:Y40"/>
  </mergeCells>
  <conditionalFormatting sqref="B33:X33">
    <cfRule type="cellIs" dxfId="131" priority="13" operator="greaterThanOrEqual">
      <formula>90</formula>
    </cfRule>
    <cfRule type="cellIs" dxfId="130" priority="14" operator="between">
      <formula>80</formula>
      <formula>89.99</formula>
    </cfRule>
    <cfRule type="cellIs" dxfId="129" priority="15" operator="between">
      <formula>70</formula>
      <formula>79.99</formula>
    </cfRule>
    <cfRule type="cellIs" dxfId="128" priority="16" operator="between">
      <formula>60</formula>
      <formula>69.99</formula>
    </cfRule>
    <cfRule type="cellIs" dxfId="127" priority="17" operator="between">
      <formula>50</formula>
      <formula>59.99</formula>
    </cfRule>
    <cfRule type="cellIs" dxfId="126" priority="18" operator="lessThanOrEqual">
      <formula>49.99</formula>
    </cfRule>
  </conditionalFormatting>
  <conditionalFormatting sqref="Y8:Y31">
    <cfRule type="cellIs" dxfId="125" priority="1" operator="greaterThanOrEqual">
      <formula>90</formula>
    </cfRule>
    <cfRule type="cellIs" dxfId="124" priority="2" operator="between">
      <formula>80</formula>
      <formula>89.99</formula>
    </cfRule>
    <cfRule type="cellIs" dxfId="123" priority="3" operator="between">
      <formula>70</formula>
      <formula>79.99</formula>
    </cfRule>
    <cfRule type="cellIs" dxfId="122" priority="4" operator="between">
      <formula>60</formula>
      <formula>69.99</formula>
    </cfRule>
    <cfRule type="cellIs" dxfId="121" priority="5" operator="between">
      <formula>50</formula>
      <formula>59.99</formula>
    </cfRule>
    <cfRule type="cellIs" dxfId="120"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F101"/>
  <sheetViews>
    <sheetView showGridLines="0" workbookViewId="0"/>
  </sheetViews>
  <sheetFormatPr defaultRowHeight="15" x14ac:dyDescent="0.25"/>
  <cols>
    <col min="1" max="1" width="26.140625" style="3" customWidth="1"/>
    <col min="2" max="6" width="7.140625" style="3" customWidth="1"/>
    <col min="7" max="16384" width="9.140625" style="3"/>
  </cols>
  <sheetData>
    <row r="1" spans="1:6" ht="15" customHeight="1" x14ac:dyDescent="0.25">
      <c r="A1" s="26" t="s">
        <v>20</v>
      </c>
    </row>
    <row r="2" spans="1:6" s="10" customFormat="1" ht="15" customHeight="1" x14ac:dyDescent="0.3">
      <c r="A2" s="9" t="s">
        <v>172</v>
      </c>
      <c r="B2" s="23"/>
      <c r="C2" s="23"/>
      <c r="D2" s="23"/>
      <c r="E2" s="23"/>
      <c r="F2" s="23"/>
    </row>
    <row r="3" spans="1:6" ht="15" customHeight="1" x14ac:dyDescent="0.25">
      <c r="A3" s="9" t="s">
        <v>67</v>
      </c>
    </row>
    <row r="4" spans="1:6" ht="10.5" customHeight="1" x14ac:dyDescent="0.2">
      <c r="A4" s="54"/>
      <c r="B4" s="44"/>
      <c r="C4" s="44"/>
      <c r="D4" s="44"/>
      <c r="E4" s="44"/>
      <c r="F4" s="44"/>
    </row>
    <row r="5" spans="1:6" ht="10.5" customHeight="1" x14ac:dyDescent="0.25">
      <c r="A5" s="54"/>
      <c r="B5" s="22"/>
    </row>
    <row r="6" spans="1:6" s="22" customFormat="1" ht="10.5" customHeight="1" x14ac:dyDescent="0.25">
      <c r="A6" s="20"/>
      <c r="B6" s="20" t="s">
        <v>176</v>
      </c>
      <c r="C6" s="20" t="s">
        <v>176</v>
      </c>
      <c r="D6" s="20" t="s">
        <v>176</v>
      </c>
      <c r="E6" s="20" t="s">
        <v>176</v>
      </c>
      <c r="F6" s="20" t="s">
        <v>176</v>
      </c>
    </row>
    <row r="7" spans="1:6" s="4" customFormat="1" ht="15" customHeight="1" x14ac:dyDescent="0.25">
      <c r="A7" s="46" t="s">
        <v>10</v>
      </c>
      <c r="B7" s="56">
        <v>1</v>
      </c>
      <c r="C7" s="5">
        <v>2</v>
      </c>
      <c r="D7" s="5">
        <v>3</v>
      </c>
      <c r="E7" s="5">
        <v>4</v>
      </c>
      <c r="F7" s="5">
        <v>5</v>
      </c>
    </row>
    <row r="8" spans="1:6" ht="15" customHeight="1" x14ac:dyDescent="0.25">
      <c r="A8" s="61"/>
      <c r="B8" s="71"/>
      <c r="C8" s="71"/>
      <c r="D8" s="71"/>
      <c r="E8" s="71"/>
      <c r="F8" s="71"/>
    </row>
    <row r="9" spans="1:6" ht="15" customHeight="1" x14ac:dyDescent="0.25">
      <c r="A9" s="61"/>
      <c r="B9" s="71"/>
      <c r="C9" s="71"/>
      <c r="D9" s="71"/>
      <c r="E9" s="71"/>
      <c r="F9" s="71"/>
    </row>
    <row r="10" spans="1:6" ht="15" customHeight="1" x14ac:dyDescent="0.25">
      <c r="A10" s="61"/>
      <c r="B10" s="71"/>
      <c r="C10" s="71"/>
      <c r="D10" s="71"/>
      <c r="E10" s="71"/>
      <c r="F10" s="71"/>
    </row>
    <row r="11" spans="1:6" ht="15" customHeight="1" x14ac:dyDescent="0.25">
      <c r="A11" s="61"/>
      <c r="B11" s="71"/>
      <c r="C11" s="71"/>
      <c r="D11" s="71"/>
      <c r="E11" s="71"/>
      <c r="F11" s="71"/>
    </row>
    <row r="12" spans="1:6" ht="15" customHeight="1" x14ac:dyDescent="0.25">
      <c r="A12" s="61"/>
      <c r="B12" s="71"/>
      <c r="C12" s="71"/>
      <c r="D12" s="71"/>
      <c r="E12" s="71"/>
      <c r="F12" s="71"/>
    </row>
    <row r="13" spans="1:6" ht="15" customHeight="1" x14ac:dyDescent="0.25">
      <c r="A13" s="61"/>
      <c r="B13" s="71"/>
      <c r="C13" s="71"/>
      <c r="D13" s="71"/>
      <c r="E13" s="71"/>
      <c r="F13" s="71"/>
    </row>
    <row r="14" spans="1:6" ht="15" customHeight="1" x14ac:dyDescent="0.25">
      <c r="A14" s="61"/>
      <c r="B14" s="71"/>
      <c r="C14" s="71"/>
      <c r="D14" s="71"/>
      <c r="E14" s="71"/>
      <c r="F14" s="71"/>
    </row>
    <row r="15" spans="1:6" ht="15" customHeight="1" x14ac:dyDescent="0.25">
      <c r="A15" s="61"/>
      <c r="B15" s="71"/>
      <c r="C15" s="71"/>
      <c r="D15" s="71"/>
      <c r="E15" s="71"/>
      <c r="F15" s="71"/>
    </row>
    <row r="16" spans="1:6" ht="15" customHeight="1" x14ac:dyDescent="0.25">
      <c r="A16" s="61"/>
      <c r="B16" s="71"/>
      <c r="C16" s="71"/>
      <c r="D16" s="71"/>
      <c r="E16" s="71"/>
      <c r="F16" s="71"/>
    </row>
    <row r="17" spans="1:6" ht="15" customHeight="1" x14ac:dyDescent="0.25">
      <c r="A17" s="61"/>
      <c r="B17" s="71"/>
      <c r="C17" s="71"/>
      <c r="D17" s="71"/>
      <c r="E17" s="71"/>
      <c r="F17" s="71"/>
    </row>
    <row r="18" spans="1:6" ht="15" customHeight="1" x14ac:dyDescent="0.25">
      <c r="A18" s="61"/>
      <c r="B18" s="71"/>
      <c r="C18" s="71"/>
      <c r="D18" s="71"/>
      <c r="E18" s="71"/>
      <c r="F18" s="71"/>
    </row>
    <row r="19" spans="1:6" ht="15" customHeight="1" x14ac:dyDescent="0.25">
      <c r="A19" s="61"/>
      <c r="B19" s="71"/>
      <c r="C19" s="71"/>
      <c r="D19" s="71"/>
      <c r="E19" s="71"/>
      <c r="F19" s="71"/>
    </row>
    <row r="20" spans="1:6" ht="15" customHeight="1" x14ac:dyDescent="0.25">
      <c r="A20" s="61"/>
      <c r="B20" s="71"/>
      <c r="C20" s="71"/>
      <c r="D20" s="71"/>
      <c r="E20" s="71"/>
      <c r="F20" s="71"/>
    </row>
    <row r="21" spans="1:6" ht="15" customHeight="1" x14ac:dyDescent="0.25">
      <c r="A21" s="61"/>
      <c r="B21" s="71"/>
      <c r="C21" s="71"/>
      <c r="D21" s="71"/>
      <c r="E21" s="71"/>
      <c r="F21" s="71"/>
    </row>
    <row r="22" spans="1:6" ht="15" customHeight="1" x14ac:dyDescent="0.25">
      <c r="A22" s="61"/>
      <c r="B22" s="71"/>
      <c r="C22" s="71"/>
      <c r="D22" s="71"/>
      <c r="E22" s="71"/>
      <c r="F22" s="71"/>
    </row>
    <row r="23" spans="1:6" ht="15" customHeight="1" x14ac:dyDescent="0.25">
      <c r="A23" s="61"/>
      <c r="B23" s="71"/>
      <c r="C23" s="71"/>
      <c r="D23" s="71"/>
      <c r="E23" s="71"/>
      <c r="F23" s="71"/>
    </row>
    <row r="24" spans="1:6" ht="15" customHeight="1" x14ac:dyDescent="0.25">
      <c r="A24" s="61"/>
      <c r="B24" s="71"/>
      <c r="C24" s="71"/>
      <c r="D24" s="71"/>
      <c r="E24" s="71"/>
      <c r="F24" s="71"/>
    </row>
    <row r="25" spans="1:6" ht="15" customHeight="1" x14ac:dyDescent="0.25">
      <c r="A25" s="61"/>
      <c r="B25" s="71"/>
      <c r="C25" s="71"/>
      <c r="D25" s="71"/>
      <c r="E25" s="71"/>
      <c r="F25" s="71"/>
    </row>
    <row r="26" spans="1:6" ht="15" customHeight="1" x14ac:dyDescent="0.25">
      <c r="A26" s="61"/>
      <c r="B26" s="71"/>
      <c r="C26" s="71"/>
      <c r="D26" s="71"/>
      <c r="E26" s="71"/>
      <c r="F26" s="71"/>
    </row>
    <row r="27" spans="1:6" ht="15" customHeight="1" x14ac:dyDescent="0.25">
      <c r="A27" s="61"/>
      <c r="B27" s="71"/>
      <c r="C27" s="71"/>
      <c r="D27" s="71"/>
      <c r="E27" s="71"/>
      <c r="F27" s="71"/>
    </row>
    <row r="28" spans="1:6" ht="15" customHeight="1" x14ac:dyDescent="0.25">
      <c r="A28" s="61"/>
      <c r="B28" s="71"/>
      <c r="C28" s="71"/>
      <c r="D28" s="71"/>
      <c r="E28" s="71"/>
      <c r="F28" s="71"/>
    </row>
    <row r="29" spans="1:6" ht="15" customHeight="1" x14ac:dyDescent="0.25">
      <c r="A29" s="61"/>
      <c r="B29" s="71"/>
      <c r="C29" s="71"/>
      <c r="D29" s="71"/>
      <c r="E29" s="71"/>
      <c r="F29" s="71"/>
    </row>
    <row r="30" spans="1:6" ht="15" customHeight="1" x14ac:dyDescent="0.25">
      <c r="A30" s="61"/>
      <c r="B30" s="71"/>
      <c r="C30" s="71"/>
      <c r="D30" s="71"/>
      <c r="E30" s="71"/>
      <c r="F30" s="71"/>
    </row>
    <row r="31" spans="1:6" ht="15" customHeight="1" x14ac:dyDescent="0.25">
      <c r="A31" s="61"/>
      <c r="B31" s="71"/>
      <c r="C31" s="71"/>
      <c r="D31" s="71"/>
      <c r="E31" s="71"/>
      <c r="F31" s="71"/>
    </row>
    <row r="32" spans="1:6" ht="15" customHeight="1" x14ac:dyDescent="0.25">
      <c r="A32" s="27" t="s">
        <v>21</v>
      </c>
      <c r="B32" s="7">
        <f>SUM(B8:B31)</f>
        <v>0</v>
      </c>
      <c r="C32" s="7">
        <f t="shared" ref="C32:F32" si="0">SUM(C8:C31)</f>
        <v>0</v>
      </c>
      <c r="D32" s="7">
        <f t="shared" si="0"/>
        <v>0</v>
      </c>
      <c r="E32" s="7">
        <f t="shared" si="0"/>
        <v>0</v>
      </c>
      <c r="F32" s="7">
        <f t="shared" si="0"/>
        <v>0</v>
      </c>
    </row>
    <row r="33" spans="1:6" ht="15" customHeight="1" x14ac:dyDescent="0.25">
      <c r="A33" s="27" t="s">
        <v>22</v>
      </c>
      <c r="B33" s="7" t="e">
        <f>B32/COUNT(B8:B31)*100</f>
        <v>#DIV/0!</v>
      </c>
      <c r="C33" s="7" t="e">
        <f t="shared" ref="C33:F33" si="1">C32/COUNT(C8:C31)*100</f>
        <v>#DIV/0!</v>
      </c>
      <c r="D33" s="7" t="e">
        <f t="shared" si="1"/>
        <v>#DIV/0!</v>
      </c>
      <c r="E33" s="7" t="e">
        <f t="shared" si="1"/>
        <v>#DIV/0!</v>
      </c>
      <c r="F33" s="7" t="e">
        <f t="shared" si="1"/>
        <v>#DIV/0!</v>
      </c>
    </row>
    <row r="34" spans="1:6" ht="15" customHeight="1" x14ac:dyDescent="0.25"/>
    <row r="35" spans="1:6" ht="15" customHeight="1" x14ac:dyDescent="0.25">
      <c r="A35" s="19" t="s">
        <v>12</v>
      </c>
      <c r="B35" s="11"/>
      <c r="C35" s="11"/>
      <c r="D35" s="11"/>
      <c r="E35" s="11"/>
      <c r="F35" s="12"/>
    </row>
    <row r="36" spans="1:6" ht="15" customHeight="1" x14ac:dyDescent="0.25">
      <c r="A36" s="13"/>
      <c r="B36" s="14"/>
      <c r="C36" s="14"/>
      <c r="D36" s="14"/>
      <c r="E36" s="14"/>
      <c r="F36" s="15"/>
    </row>
    <row r="37" spans="1:6" ht="15" customHeight="1" x14ac:dyDescent="0.25">
      <c r="A37" s="13"/>
      <c r="B37" s="14"/>
      <c r="C37" s="14"/>
      <c r="D37" s="14"/>
      <c r="E37" s="14"/>
      <c r="F37" s="15"/>
    </row>
    <row r="38" spans="1:6" ht="15" customHeight="1" x14ac:dyDescent="0.25">
      <c r="A38" s="13"/>
      <c r="B38" s="14"/>
      <c r="C38" s="14"/>
      <c r="D38" s="14"/>
      <c r="E38" s="14"/>
      <c r="F38" s="15"/>
    </row>
    <row r="39" spans="1:6" ht="15" customHeight="1" x14ac:dyDescent="0.25">
      <c r="A39" s="13"/>
      <c r="B39" s="14"/>
      <c r="C39" s="14"/>
      <c r="D39" s="14"/>
      <c r="E39" s="14"/>
      <c r="F39" s="15"/>
    </row>
    <row r="40" spans="1:6" ht="15" customHeight="1" x14ac:dyDescent="0.25">
      <c r="A40" s="13"/>
      <c r="B40" s="14"/>
      <c r="C40" s="14"/>
      <c r="D40" s="14"/>
      <c r="E40" s="14"/>
      <c r="F40" s="15"/>
    </row>
    <row r="41" spans="1:6" ht="15" customHeight="1" x14ac:dyDescent="0.25">
      <c r="A41" s="16"/>
      <c r="B41" s="17"/>
      <c r="C41" s="17"/>
      <c r="D41" s="17"/>
      <c r="E41" s="17"/>
      <c r="F41" s="18"/>
    </row>
    <row r="42" spans="1:6" ht="15" customHeight="1" x14ac:dyDescent="0.25"/>
    <row r="43" spans="1:6" ht="15" customHeight="1" x14ac:dyDescent="0.25"/>
    <row r="44" spans="1:6" ht="15" customHeight="1" x14ac:dyDescent="0.25"/>
    <row r="45" spans="1:6" ht="15" customHeight="1" x14ac:dyDescent="0.25"/>
    <row r="46" spans="1:6" ht="15" customHeight="1" x14ac:dyDescent="0.25"/>
    <row r="47" spans="1:6" ht="15" customHeight="1" x14ac:dyDescent="0.25"/>
    <row r="48" spans="1:6"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sheetData>
  <conditionalFormatting sqref="B33:F33">
    <cfRule type="cellIs" dxfId="119" priority="1" operator="greaterThanOrEqual">
      <formula>90</formula>
    </cfRule>
    <cfRule type="cellIs" dxfId="118" priority="2" operator="between">
      <formula>80</formula>
      <formula>89.99</formula>
    </cfRule>
    <cfRule type="cellIs" dxfId="117" priority="3" operator="between">
      <formula>70</formula>
      <formula>79.99</formula>
    </cfRule>
    <cfRule type="cellIs" dxfId="116" priority="4" operator="between">
      <formula>60</formula>
      <formula>69.99</formula>
    </cfRule>
    <cfRule type="cellIs" dxfId="115" priority="5" operator="between">
      <formula>50</formula>
      <formula>59.99</formula>
    </cfRule>
    <cfRule type="cellIs" dxfId="114" priority="6" operator="lessThanOrEqual">
      <formula>49.99</formula>
    </cfRule>
  </conditionalFormatting>
  <pageMargins left="0.7" right="0.7" top="0.75" bottom="0.75" header="0.3" footer="0.3"/>
  <pageSetup orientation="portrait" horizontalDpi="4294967293" verticalDpi="0" r:id="rId1"/>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Q101"/>
  <sheetViews>
    <sheetView showGridLines="0" workbookViewId="0"/>
  </sheetViews>
  <sheetFormatPr defaultRowHeight="15" x14ac:dyDescent="0.25"/>
  <cols>
    <col min="1" max="1" width="26.140625" style="3" customWidth="1"/>
    <col min="2" max="18" width="7.140625" style="3" customWidth="1"/>
    <col min="19" max="16384" width="9.140625" style="3"/>
  </cols>
  <sheetData>
    <row r="1" spans="1:17" ht="15" customHeight="1" x14ac:dyDescent="0.25">
      <c r="A1" s="26" t="s">
        <v>20</v>
      </c>
      <c r="N1" s="25"/>
      <c r="O1" s="25"/>
    </row>
    <row r="2" spans="1:17" s="10" customFormat="1" ht="15" customHeight="1" x14ac:dyDescent="0.3">
      <c r="A2" s="9" t="s">
        <v>172</v>
      </c>
      <c r="B2" s="23"/>
      <c r="C2" s="23"/>
      <c r="D2" s="23"/>
      <c r="E2" s="23"/>
      <c r="F2" s="23"/>
      <c r="G2" s="23"/>
      <c r="H2" s="23"/>
      <c r="I2" s="23"/>
      <c r="J2" s="23"/>
      <c r="K2" s="23"/>
      <c r="L2" s="23"/>
      <c r="M2" s="23"/>
      <c r="N2" s="24"/>
      <c r="O2" s="24"/>
      <c r="P2" s="23"/>
      <c r="Q2" s="23"/>
    </row>
    <row r="3" spans="1:17" ht="15" customHeight="1" x14ac:dyDescent="0.25">
      <c r="A3" s="9" t="s">
        <v>68</v>
      </c>
    </row>
    <row r="4" spans="1:17" ht="10.5" customHeight="1" x14ac:dyDescent="0.2">
      <c r="A4" s="9"/>
      <c r="B4" s="51"/>
      <c r="C4" s="51"/>
      <c r="D4" s="51"/>
      <c r="E4" s="51"/>
      <c r="F4" s="51"/>
      <c r="G4" s="51"/>
      <c r="H4" s="51"/>
      <c r="I4" s="51"/>
      <c r="J4" s="51"/>
      <c r="K4" s="51"/>
      <c r="L4" s="44"/>
      <c r="M4" s="44"/>
      <c r="N4" s="44"/>
      <c r="O4" s="51"/>
      <c r="P4" s="44"/>
      <c r="Q4" s="51"/>
    </row>
    <row r="5" spans="1:17" ht="10.5" customHeight="1" x14ac:dyDescent="0.2">
      <c r="A5" s="9"/>
      <c r="B5" s="49"/>
      <c r="C5" s="49"/>
      <c r="D5" s="49"/>
      <c r="E5" s="49"/>
      <c r="F5" s="49"/>
      <c r="G5" s="49"/>
      <c r="H5" s="49"/>
      <c r="I5" s="49"/>
      <c r="J5" s="49"/>
      <c r="K5" s="44"/>
      <c r="L5" s="44"/>
      <c r="M5" s="44"/>
      <c r="N5" s="44"/>
      <c r="O5" s="44"/>
      <c r="P5" s="51"/>
    </row>
    <row r="6" spans="1:17" s="22" customFormat="1" ht="10.5" customHeight="1" x14ac:dyDescent="0.25">
      <c r="A6" s="32"/>
      <c r="B6" s="20" t="s">
        <v>58</v>
      </c>
      <c r="C6" s="20" t="s">
        <v>58</v>
      </c>
      <c r="D6" s="20" t="s">
        <v>58</v>
      </c>
      <c r="E6" s="20" t="s">
        <v>58</v>
      </c>
      <c r="F6" s="20" t="s">
        <v>58</v>
      </c>
      <c r="G6" s="20" t="s">
        <v>58</v>
      </c>
      <c r="H6" s="20" t="s">
        <v>58</v>
      </c>
      <c r="I6" s="20" t="s">
        <v>58</v>
      </c>
      <c r="J6" s="20" t="s">
        <v>58</v>
      </c>
      <c r="K6" s="20" t="s">
        <v>58</v>
      </c>
      <c r="L6" s="20" t="s">
        <v>58</v>
      </c>
      <c r="M6" s="20" t="s">
        <v>58</v>
      </c>
      <c r="N6" s="20"/>
    </row>
    <row r="7" spans="1:17" s="4" customFormat="1" ht="15" customHeight="1" x14ac:dyDescent="0.25">
      <c r="A7" s="5" t="s">
        <v>10</v>
      </c>
      <c r="B7" s="46">
        <v>1</v>
      </c>
      <c r="C7" s="46">
        <v>2</v>
      </c>
      <c r="D7" s="46">
        <v>3</v>
      </c>
      <c r="E7" s="46">
        <v>4</v>
      </c>
      <c r="F7" s="46">
        <v>5</v>
      </c>
      <c r="G7" s="46">
        <v>6</v>
      </c>
      <c r="H7" s="46">
        <v>7</v>
      </c>
      <c r="I7" s="46">
        <v>8</v>
      </c>
      <c r="J7" s="46">
        <v>9</v>
      </c>
      <c r="K7" s="46">
        <v>10</v>
      </c>
      <c r="L7" s="46">
        <v>11</v>
      </c>
      <c r="M7" s="46">
        <v>12</v>
      </c>
      <c r="N7" s="6" t="s">
        <v>11</v>
      </c>
    </row>
    <row r="8" spans="1:17" ht="15" customHeight="1" x14ac:dyDescent="0.25">
      <c r="A8" s="61"/>
      <c r="B8" s="71"/>
      <c r="C8" s="71"/>
      <c r="D8" s="71"/>
      <c r="E8" s="71"/>
      <c r="F8" s="71"/>
      <c r="G8" s="71"/>
      <c r="H8" s="71"/>
      <c r="I8" s="71"/>
      <c r="J8" s="71"/>
      <c r="K8" s="71"/>
      <c r="L8" s="71"/>
      <c r="M8" s="71"/>
      <c r="N8" s="7">
        <f>SUM(B8:L8)*8+M8*12</f>
        <v>0</v>
      </c>
    </row>
    <row r="9" spans="1:17" ht="15" customHeight="1" x14ac:dyDescent="0.25">
      <c r="A9" s="61"/>
      <c r="B9" s="71"/>
      <c r="C9" s="71"/>
      <c r="D9" s="71"/>
      <c r="E9" s="71"/>
      <c r="F9" s="71"/>
      <c r="G9" s="71"/>
      <c r="H9" s="71"/>
      <c r="I9" s="71"/>
      <c r="J9" s="71"/>
      <c r="K9" s="71"/>
      <c r="L9" s="71"/>
      <c r="M9" s="71"/>
      <c r="N9" s="7">
        <f t="shared" ref="N9:N31" si="0">SUM(B9:L9)*8+M9*12</f>
        <v>0</v>
      </c>
    </row>
    <row r="10" spans="1:17" ht="15" customHeight="1" x14ac:dyDescent="0.25">
      <c r="A10" s="61"/>
      <c r="B10" s="71"/>
      <c r="C10" s="71"/>
      <c r="D10" s="71"/>
      <c r="E10" s="71"/>
      <c r="F10" s="71"/>
      <c r="G10" s="71"/>
      <c r="H10" s="71"/>
      <c r="I10" s="71"/>
      <c r="J10" s="71"/>
      <c r="K10" s="71"/>
      <c r="L10" s="71"/>
      <c r="M10" s="71"/>
      <c r="N10" s="7">
        <f t="shared" si="0"/>
        <v>0</v>
      </c>
    </row>
    <row r="11" spans="1:17" ht="15" customHeight="1" x14ac:dyDescent="0.25">
      <c r="A11" s="61"/>
      <c r="B11" s="71"/>
      <c r="C11" s="71"/>
      <c r="D11" s="71"/>
      <c r="E11" s="71"/>
      <c r="F11" s="71"/>
      <c r="G11" s="71"/>
      <c r="H11" s="71"/>
      <c r="I11" s="71"/>
      <c r="J11" s="71"/>
      <c r="K11" s="71"/>
      <c r="L11" s="71"/>
      <c r="M11" s="71"/>
      <c r="N11" s="7">
        <f t="shared" si="0"/>
        <v>0</v>
      </c>
    </row>
    <row r="12" spans="1:17" ht="15" customHeight="1" x14ac:dyDescent="0.25">
      <c r="A12" s="61"/>
      <c r="B12" s="71"/>
      <c r="C12" s="71"/>
      <c r="D12" s="71"/>
      <c r="E12" s="71"/>
      <c r="F12" s="71"/>
      <c r="G12" s="71"/>
      <c r="H12" s="71"/>
      <c r="I12" s="71"/>
      <c r="J12" s="71"/>
      <c r="K12" s="71"/>
      <c r="L12" s="71"/>
      <c r="M12" s="71"/>
      <c r="N12" s="7">
        <f t="shared" si="0"/>
        <v>0</v>
      </c>
    </row>
    <row r="13" spans="1:17" ht="15" customHeight="1" x14ac:dyDescent="0.25">
      <c r="A13" s="61"/>
      <c r="B13" s="71"/>
      <c r="C13" s="71"/>
      <c r="D13" s="71"/>
      <c r="E13" s="71"/>
      <c r="F13" s="71"/>
      <c r="G13" s="71"/>
      <c r="H13" s="71"/>
      <c r="I13" s="71"/>
      <c r="J13" s="71"/>
      <c r="K13" s="71"/>
      <c r="L13" s="71"/>
      <c r="M13" s="71"/>
      <c r="N13" s="7">
        <f t="shared" si="0"/>
        <v>0</v>
      </c>
    </row>
    <row r="14" spans="1:17" ht="15" customHeight="1" x14ac:dyDescent="0.25">
      <c r="A14" s="61"/>
      <c r="B14" s="71"/>
      <c r="C14" s="71"/>
      <c r="D14" s="71"/>
      <c r="E14" s="71"/>
      <c r="F14" s="71"/>
      <c r="G14" s="71"/>
      <c r="H14" s="71"/>
      <c r="I14" s="71"/>
      <c r="J14" s="71"/>
      <c r="K14" s="71"/>
      <c r="L14" s="71"/>
      <c r="M14" s="71"/>
      <c r="N14" s="7">
        <f t="shared" si="0"/>
        <v>0</v>
      </c>
    </row>
    <row r="15" spans="1:17" ht="15" customHeight="1" x14ac:dyDescent="0.25">
      <c r="A15" s="61"/>
      <c r="B15" s="71"/>
      <c r="C15" s="71"/>
      <c r="D15" s="71"/>
      <c r="E15" s="71"/>
      <c r="F15" s="71"/>
      <c r="G15" s="71"/>
      <c r="H15" s="71"/>
      <c r="I15" s="71"/>
      <c r="J15" s="71"/>
      <c r="K15" s="71"/>
      <c r="L15" s="71"/>
      <c r="M15" s="71"/>
      <c r="N15" s="7">
        <f t="shared" si="0"/>
        <v>0</v>
      </c>
    </row>
    <row r="16" spans="1:17" ht="15" customHeight="1" x14ac:dyDescent="0.25">
      <c r="A16" s="61"/>
      <c r="B16" s="71"/>
      <c r="C16" s="71"/>
      <c r="D16" s="71"/>
      <c r="E16" s="71"/>
      <c r="F16" s="71"/>
      <c r="G16" s="71"/>
      <c r="H16" s="71"/>
      <c r="I16" s="71"/>
      <c r="J16" s="71"/>
      <c r="K16" s="71"/>
      <c r="L16" s="71"/>
      <c r="M16" s="71"/>
      <c r="N16" s="7">
        <f t="shared" si="0"/>
        <v>0</v>
      </c>
    </row>
    <row r="17" spans="1:14" ht="15" customHeight="1" x14ac:dyDescent="0.25">
      <c r="A17" s="61"/>
      <c r="B17" s="71"/>
      <c r="C17" s="71"/>
      <c r="D17" s="71"/>
      <c r="E17" s="71"/>
      <c r="F17" s="71"/>
      <c r="G17" s="71"/>
      <c r="H17" s="71"/>
      <c r="I17" s="71"/>
      <c r="J17" s="71"/>
      <c r="K17" s="71"/>
      <c r="L17" s="71"/>
      <c r="M17" s="71"/>
      <c r="N17" s="7">
        <f t="shared" si="0"/>
        <v>0</v>
      </c>
    </row>
    <row r="18" spans="1:14" ht="15" customHeight="1" x14ac:dyDescent="0.25">
      <c r="A18" s="61"/>
      <c r="B18" s="71"/>
      <c r="C18" s="71"/>
      <c r="D18" s="71"/>
      <c r="E18" s="71"/>
      <c r="F18" s="71"/>
      <c r="G18" s="71"/>
      <c r="H18" s="71"/>
      <c r="I18" s="71"/>
      <c r="J18" s="71"/>
      <c r="K18" s="71"/>
      <c r="L18" s="71"/>
      <c r="M18" s="71"/>
      <c r="N18" s="7">
        <f t="shared" si="0"/>
        <v>0</v>
      </c>
    </row>
    <row r="19" spans="1:14" ht="15" customHeight="1" x14ac:dyDescent="0.25">
      <c r="A19" s="61"/>
      <c r="B19" s="71"/>
      <c r="C19" s="71"/>
      <c r="D19" s="71"/>
      <c r="E19" s="71"/>
      <c r="F19" s="71"/>
      <c r="G19" s="71"/>
      <c r="H19" s="71"/>
      <c r="I19" s="71"/>
      <c r="J19" s="71"/>
      <c r="K19" s="71"/>
      <c r="L19" s="71"/>
      <c r="M19" s="71"/>
      <c r="N19" s="7">
        <f t="shared" si="0"/>
        <v>0</v>
      </c>
    </row>
    <row r="20" spans="1:14" ht="15" customHeight="1" x14ac:dyDescent="0.25">
      <c r="A20" s="61"/>
      <c r="B20" s="71"/>
      <c r="C20" s="71"/>
      <c r="D20" s="71"/>
      <c r="E20" s="71"/>
      <c r="F20" s="71"/>
      <c r="G20" s="71"/>
      <c r="H20" s="71"/>
      <c r="I20" s="71"/>
      <c r="J20" s="71"/>
      <c r="K20" s="71"/>
      <c r="L20" s="71"/>
      <c r="M20" s="71"/>
      <c r="N20" s="7">
        <f t="shared" si="0"/>
        <v>0</v>
      </c>
    </row>
    <row r="21" spans="1:14" ht="15" customHeight="1" x14ac:dyDescent="0.25">
      <c r="A21" s="61"/>
      <c r="B21" s="71"/>
      <c r="C21" s="71"/>
      <c r="D21" s="71"/>
      <c r="E21" s="71"/>
      <c r="F21" s="71"/>
      <c r="G21" s="71"/>
      <c r="H21" s="71"/>
      <c r="I21" s="71"/>
      <c r="J21" s="71"/>
      <c r="K21" s="71"/>
      <c r="L21" s="71"/>
      <c r="M21" s="71"/>
      <c r="N21" s="7">
        <f t="shared" si="0"/>
        <v>0</v>
      </c>
    </row>
    <row r="22" spans="1:14" ht="15" customHeight="1" x14ac:dyDescent="0.25">
      <c r="A22" s="61"/>
      <c r="B22" s="71"/>
      <c r="C22" s="71"/>
      <c r="D22" s="71"/>
      <c r="E22" s="71"/>
      <c r="F22" s="71"/>
      <c r="G22" s="71"/>
      <c r="H22" s="71"/>
      <c r="I22" s="71"/>
      <c r="J22" s="71"/>
      <c r="K22" s="71"/>
      <c r="L22" s="71"/>
      <c r="M22" s="71"/>
      <c r="N22" s="7">
        <f t="shared" si="0"/>
        <v>0</v>
      </c>
    </row>
    <row r="23" spans="1:14" ht="15" customHeight="1" x14ac:dyDescent="0.25">
      <c r="A23" s="61"/>
      <c r="B23" s="71"/>
      <c r="C23" s="71"/>
      <c r="D23" s="71"/>
      <c r="E23" s="71"/>
      <c r="F23" s="71"/>
      <c r="G23" s="71"/>
      <c r="H23" s="71"/>
      <c r="I23" s="71"/>
      <c r="J23" s="71"/>
      <c r="K23" s="71"/>
      <c r="L23" s="71"/>
      <c r="M23" s="71"/>
      <c r="N23" s="7">
        <f t="shared" si="0"/>
        <v>0</v>
      </c>
    </row>
    <row r="24" spans="1:14" ht="15" customHeight="1" x14ac:dyDescent="0.25">
      <c r="A24" s="61"/>
      <c r="B24" s="71"/>
      <c r="C24" s="71"/>
      <c r="D24" s="71"/>
      <c r="E24" s="71"/>
      <c r="F24" s="71"/>
      <c r="G24" s="71"/>
      <c r="H24" s="71"/>
      <c r="I24" s="71"/>
      <c r="J24" s="71"/>
      <c r="K24" s="71"/>
      <c r="L24" s="71"/>
      <c r="M24" s="71"/>
      <c r="N24" s="7">
        <f t="shared" si="0"/>
        <v>0</v>
      </c>
    </row>
    <row r="25" spans="1:14" ht="15" customHeight="1" x14ac:dyDescent="0.25">
      <c r="A25" s="61"/>
      <c r="B25" s="71"/>
      <c r="C25" s="71"/>
      <c r="D25" s="71"/>
      <c r="E25" s="71"/>
      <c r="F25" s="71"/>
      <c r="G25" s="71"/>
      <c r="H25" s="71"/>
      <c r="I25" s="71"/>
      <c r="J25" s="71"/>
      <c r="K25" s="71"/>
      <c r="L25" s="71"/>
      <c r="M25" s="71"/>
      <c r="N25" s="7">
        <f t="shared" si="0"/>
        <v>0</v>
      </c>
    </row>
    <row r="26" spans="1:14" ht="15" customHeight="1" x14ac:dyDescent="0.25">
      <c r="A26" s="61"/>
      <c r="B26" s="71"/>
      <c r="C26" s="71"/>
      <c r="D26" s="71"/>
      <c r="E26" s="71"/>
      <c r="F26" s="71"/>
      <c r="G26" s="71"/>
      <c r="H26" s="71"/>
      <c r="I26" s="71"/>
      <c r="J26" s="71"/>
      <c r="K26" s="71"/>
      <c r="L26" s="71"/>
      <c r="M26" s="71"/>
      <c r="N26" s="7">
        <f t="shared" si="0"/>
        <v>0</v>
      </c>
    </row>
    <row r="27" spans="1:14" ht="15" customHeight="1" x14ac:dyDescent="0.25">
      <c r="A27" s="61"/>
      <c r="B27" s="71"/>
      <c r="C27" s="71"/>
      <c r="D27" s="71"/>
      <c r="E27" s="71"/>
      <c r="F27" s="71"/>
      <c r="G27" s="71"/>
      <c r="H27" s="71"/>
      <c r="I27" s="71"/>
      <c r="J27" s="71"/>
      <c r="K27" s="71"/>
      <c r="L27" s="71"/>
      <c r="M27" s="71"/>
      <c r="N27" s="7">
        <f t="shared" si="0"/>
        <v>0</v>
      </c>
    </row>
    <row r="28" spans="1:14" ht="15" customHeight="1" x14ac:dyDescent="0.25">
      <c r="A28" s="61"/>
      <c r="B28" s="71"/>
      <c r="C28" s="71"/>
      <c r="D28" s="71"/>
      <c r="E28" s="71"/>
      <c r="F28" s="71"/>
      <c r="G28" s="71"/>
      <c r="H28" s="71"/>
      <c r="I28" s="71"/>
      <c r="J28" s="71"/>
      <c r="K28" s="71"/>
      <c r="L28" s="71"/>
      <c r="M28" s="71"/>
      <c r="N28" s="7">
        <f t="shared" si="0"/>
        <v>0</v>
      </c>
    </row>
    <row r="29" spans="1:14" ht="15" customHeight="1" x14ac:dyDescent="0.25">
      <c r="A29" s="61"/>
      <c r="B29" s="71"/>
      <c r="C29" s="71"/>
      <c r="D29" s="71"/>
      <c r="E29" s="71"/>
      <c r="F29" s="71"/>
      <c r="G29" s="71"/>
      <c r="H29" s="71"/>
      <c r="I29" s="71"/>
      <c r="J29" s="71"/>
      <c r="K29" s="71"/>
      <c r="L29" s="71"/>
      <c r="M29" s="71"/>
      <c r="N29" s="7">
        <f t="shared" si="0"/>
        <v>0</v>
      </c>
    </row>
    <row r="30" spans="1:14" ht="15" customHeight="1" x14ac:dyDescent="0.25">
      <c r="A30" s="61"/>
      <c r="B30" s="71"/>
      <c r="C30" s="71"/>
      <c r="D30" s="71"/>
      <c r="E30" s="71"/>
      <c r="F30" s="71"/>
      <c r="G30" s="71"/>
      <c r="H30" s="71"/>
      <c r="I30" s="71"/>
      <c r="J30" s="71"/>
      <c r="K30" s="71"/>
      <c r="L30" s="71"/>
      <c r="M30" s="71"/>
      <c r="N30" s="7">
        <f t="shared" si="0"/>
        <v>0</v>
      </c>
    </row>
    <row r="31" spans="1:14" ht="15" customHeight="1" x14ac:dyDescent="0.25">
      <c r="A31" s="61"/>
      <c r="B31" s="71"/>
      <c r="C31" s="71"/>
      <c r="D31" s="71"/>
      <c r="E31" s="71"/>
      <c r="F31" s="71"/>
      <c r="G31" s="71"/>
      <c r="H31" s="71"/>
      <c r="I31" s="71"/>
      <c r="J31" s="71"/>
      <c r="K31" s="71"/>
      <c r="L31" s="71"/>
      <c r="M31" s="71"/>
      <c r="N31" s="7">
        <f t="shared" si="0"/>
        <v>0</v>
      </c>
    </row>
    <row r="32" spans="1:14" ht="15" customHeight="1" x14ac:dyDescent="0.25">
      <c r="A32" s="27" t="s">
        <v>21</v>
      </c>
      <c r="B32" s="7">
        <f>SUM(B8:B31)</f>
        <v>0</v>
      </c>
      <c r="C32" s="7">
        <f t="shared" ref="C32:I32" si="1">SUM(C8:C31)</f>
        <v>0</v>
      </c>
      <c r="D32" s="7">
        <f t="shared" si="1"/>
        <v>0</v>
      </c>
      <c r="E32" s="7">
        <f t="shared" si="1"/>
        <v>0</v>
      </c>
      <c r="F32" s="7">
        <f t="shared" si="1"/>
        <v>0</v>
      </c>
      <c r="G32" s="7">
        <f t="shared" si="1"/>
        <v>0</v>
      </c>
      <c r="H32" s="7">
        <f t="shared" si="1"/>
        <v>0</v>
      </c>
      <c r="I32" s="7">
        <f t="shared" si="1"/>
        <v>0</v>
      </c>
      <c r="J32" s="7">
        <f>SUM(J8:J31)</f>
        <v>0</v>
      </c>
      <c r="K32" s="7">
        <f>SUM(K8:K31)</f>
        <v>0</v>
      </c>
      <c r="L32" s="7">
        <f>SUM(L8:L31)</f>
        <v>0</v>
      </c>
      <c r="M32" s="7">
        <f>SUM(M8:M31)</f>
        <v>0</v>
      </c>
      <c r="N32" s="84" t="e">
        <f>SUM(N8:N31)/COUNT(B8:B31)</f>
        <v>#DIV/0!</v>
      </c>
    </row>
    <row r="33" spans="1:14" ht="15" customHeight="1" x14ac:dyDescent="0.25">
      <c r="A33" s="27" t="s">
        <v>22</v>
      </c>
      <c r="B33" s="7" t="e">
        <f>B32/COUNT(B8:B31)*100</f>
        <v>#DIV/0!</v>
      </c>
      <c r="C33" s="7" t="e">
        <f t="shared" ref="C33:I33" si="2">C32/COUNT(C8:C31)*100</f>
        <v>#DIV/0!</v>
      </c>
      <c r="D33" s="7" t="e">
        <f t="shared" si="2"/>
        <v>#DIV/0!</v>
      </c>
      <c r="E33" s="7" t="e">
        <f t="shared" si="2"/>
        <v>#DIV/0!</v>
      </c>
      <c r="F33" s="7" t="e">
        <f t="shared" si="2"/>
        <v>#DIV/0!</v>
      </c>
      <c r="G33" s="7" t="e">
        <f t="shared" si="2"/>
        <v>#DIV/0!</v>
      </c>
      <c r="H33" s="7" t="e">
        <f t="shared" si="2"/>
        <v>#DIV/0!</v>
      </c>
      <c r="I33" s="7" t="e">
        <f t="shared" si="2"/>
        <v>#DIV/0!</v>
      </c>
      <c r="J33" s="7" t="e">
        <f>J32/COUNT(J8:J31)*100</f>
        <v>#DIV/0!</v>
      </c>
      <c r="K33" s="7" t="e">
        <f>K32/COUNT(K8:K31)*100</f>
        <v>#DIV/0!</v>
      </c>
      <c r="L33" s="7" t="e">
        <f>L32/COUNT(L8:L31)*100</f>
        <v>#DIV/0!</v>
      </c>
      <c r="M33" s="7" t="e">
        <f>M32/COUNT(M8:M31)*100</f>
        <v>#DIV/0!</v>
      </c>
      <c r="N33" s="85"/>
    </row>
    <row r="34" spans="1:14" ht="15" customHeight="1" x14ac:dyDescent="0.25"/>
    <row r="35" spans="1:14" ht="15" customHeight="1" x14ac:dyDescent="0.25">
      <c r="A35" s="19" t="s">
        <v>12</v>
      </c>
      <c r="B35" s="11"/>
      <c r="C35" s="11"/>
      <c r="D35" s="11"/>
      <c r="E35" s="11"/>
      <c r="F35" s="11"/>
      <c r="G35" s="11"/>
      <c r="H35" s="11"/>
      <c r="I35" s="12"/>
      <c r="K35" s="98" t="s">
        <v>13</v>
      </c>
      <c r="L35" s="98"/>
      <c r="M35" s="98"/>
      <c r="N35" s="98"/>
    </row>
    <row r="36" spans="1:14" ht="15" customHeight="1" x14ac:dyDescent="0.25">
      <c r="A36" s="13"/>
      <c r="B36" s="14"/>
      <c r="C36" s="14"/>
      <c r="D36" s="14"/>
      <c r="E36" s="14"/>
      <c r="F36" s="14"/>
      <c r="G36" s="14"/>
      <c r="H36" s="14"/>
      <c r="I36" s="15"/>
      <c r="K36" s="99" t="s">
        <v>14</v>
      </c>
      <c r="L36" s="99"/>
      <c r="M36" s="94"/>
      <c r="N36" s="94"/>
    </row>
    <row r="37" spans="1:14" ht="15" customHeight="1" x14ac:dyDescent="0.25">
      <c r="A37" s="13"/>
      <c r="B37" s="14"/>
      <c r="C37" s="14"/>
      <c r="D37" s="14"/>
      <c r="E37" s="14"/>
      <c r="F37" s="14"/>
      <c r="G37" s="14"/>
      <c r="H37" s="14"/>
      <c r="I37" s="15"/>
      <c r="K37" s="100" t="s">
        <v>15</v>
      </c>
      <c r="L37" s="100"/>
      <c r="M37" s="94"/>
      <c r="N37" s="94"/>
    </row>
    <row r="38" spans="1:14" ht="15" customHeight="1" x14ac:dyDescent="0.25">
      <c r="A38" s="13"/>
      <c r="B38" s="14"/>
      <c r="C38" s="14"/>
      <c r="D38" s="14"/>
      <c r="E38" s="14"/>
      <c r="F38" s="14"/>
      <c r="G38" s="14"/>
      <c r="H38" s="14"/>
      <c r="I38" s="15"/>
      <c r="K38" s="95" t="s">
        <v>16</v>
      </c>
      <c r="L38" s="95"/>
      <c r="M38" s="94"/>
      <c r="N38" s="94"/>
    </row>
    <row r="39" spans="1:14" ht="15" customHeight="1" x14ac:dyDescent="0.25">
      <c r="A39" s="13"/>
      <c r="B39" s="14"/>
      <c r="C39" s="14"/>
      <c r="D39" s="14"/>
      <c r="E39" s="14"/>
      <c r="F39" s="14"/>
      <c r="G39" s="14"/>
      <c r="H39" s="14"/>
      <c r="I39" s="15"/>
      <c r="K39" s="96" t="s">
        <v>17</v>
      </c>
      <c r="L39" s="96"/>
      <c r="M39" s="94"/>
      <c r="N39" s="94"/>
    </row>
    <row r="40" spans="1:14" ht="15" customHeight="1" x14ac:dyDescent="0.25">
      <c r="A40" s="13"/>
      <c r="B40" s="14"/>
      <c r="C40" s="14"/>
      <c r="D40" s="14"/>
      <c r="E40" s="14"/>
      <c r="F40" s="14"/>
      <c r="G40" s="14"/>
      <c r="H40" s="14"/>
      <c r="I40" s="15"/>
      <c r="K40" s="97" t="s">
        <v>18</v>
      </c>
      <c r="L40" s="97"/>
      <c r="M40" s="94"/>
      <c r="N40" s="94"/>
    </row>
    <row r="41" spans="1:14" ht="15" customHeight="1" x14ac:dyDescent="0.25">
      <c r="A41" s="16"/>
      <c r="B41" s="17"/>
      <c r="C41" s="17"/>
      <c r="D41" s="17"/>
      <c r="E41" s="17"/>
      <c r="F41" s="17"/>
      <c r="G41" s="17"/>
      <c r="H41" s="17"/>
      <c r="I41" s="18"/>
      <c r="K41" s="93" t="s">
        <v>19</v>
      </c>
      <c r="L41" s="93"/>
      <c r="M41" s="94"/>
      <c r="N41" s="94"/>
    </row>
    <row r="42" spans="1:14" ht="15" customHeight="1" x14ac:dyDescent="0.25"/>
    <row r="43" spans="1:14" ht="15" customHeight="1" x14ac:dyDescent="0.25"/>
    <row r="44" spans="1:14" ht="15" customHeight="1" x14ac:dyDescent="0.25"/>
    <row r="45" spans="1:14" ht="15" customHeight="1" x14ac:dyDescent="0.25"/>
    <row r="46" spans="1:14" ht="15" customHeight="1" x14ac:dyDescent="0.25"/>
    <row r="47" spans="1:14" ht="15" customHeight="1" x14ac:dyDescent="0.25"/>
    <row r="48" spans="1:14"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sheetData>
  <mergeCells count="14">
    <mergeCell ref="N32:N33"/>
    <mergeCell ref="K35:N35"/>
    <mergeCell ref="K36:L36"/>
    <mergeCell ref="M36:N36"/>
    <mergeCell ref="K37:L37"/>
    <mergeCell ref="M37:N37"/>
    <mergeCell ref="K41:L41"/>
    <mergeCell ref="M41:N41"/>
    <mergeCell ref="K38:L38"/>
    <mergeCell ref="M38:N38"/>
    <mergeCell ref="K39:L39"/>
    <mergeCell ref="M39:N39"/>
    <mergeCell ref="K40:L40"/>
    <mergeCell ref="M40:N40"/>
  </mergeCells>
  <conditionalFormatting sqref="B33:M33">
    <cfRule type="cellIs" dxfId="113" priority="7" operator="greaterThanOrEqual">
      <formula>90</formula>
    </cfRule>
    <cfRule type="cellIs" dxfId="112" priority="8" operator="between">
      <formula>80</formula>
      <formula>89.99</formula>
    </cfRule>
    <cfRule type="cellIs" dxfId="111" priority="9" operator="between">
      <formula>70</formula>
      <formula>79.99</formula>
    </cfRule>
    <cfRule type="cellIs" dxfId="110" priority="10" operator="between">
      <formula>60</formula>
      <formula>69.99</formula>
    </cfRule>
    <cfRule type="cellIs" dxfId="109" priority="11" operator="between">
      <formula>50</formula>
      <formula>59.99</formula>
    </cfRule>
    <cfRule type="cellIs" dxfId="108" priority="12" operator="lessThanOrEqual">
      <formula>49.99</formula>
    </cfRule>
  </conditionalFormatting>
  <conditionalFormatting sqref="N8:N31">
    <cfRule type="cellIs" dxfId="107" priority="1" operator="greaterThanOrEqual">
      <formula>90</formula>
    </cfRule>
    <cfRule type="cellIs" dxfId="106" priority="2" operator="between">
      <formula>80</formula>
      <formula>89.99</formula>
    </cfRule>
    <cfRule type="cellIs" dxfId="105" priority="3" operator="between">
      <formula>70</formula>
      <formula>79.99</formula>
    </cfRule>
    <cfRule type="cellIs" dxfId="104" priority="4" operator="between">
      <formula>60</formula>
      <formula>69.99</formula>
    </cfRule>
    <cfRule type="cellIs" dxfId="103" priority="5" operator="between">
      <formula>50</formula>
      <formula>59.99</formula>
    </cfRule>
    <cfRule type="cellIs" dxfId="102"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L101"/>
  <sheetViews>
    <sheetView showGridLines="0" workbookViewId="0"/>
  </sheetViews>
  <sheetFormatPr defaultRowHeight="15" x14ac:dyDescent="0.25"/>
  <cols>
    <col min="1" max="1" width="26.140625" style="3" customWidth="1"/>
    <col min="2" max="12" width="7.140625" style="3" customWidth="1"/>
    <col min="13" max="16384" width="9.140625" style="3"/>
  </cols>
  <sheetData>
    <row r="1" spans="1:12" ht="15" customHeight="1" x14ac:dyDescent="0.25">
      <c r="A1" s="26" t="s">
        <v>20</v>
      </c>
    </row>
    <row r="2" spans="1:12" s="10" customFormat="1" ht="15" customHeight="1" x14ac:dyDescent="0.3">
      <c r="A2" s="9" t="s">
        <v>175</v>
      </c>
      <c r="B2" s="23"/>
      <c r="C2" s="23"/>
      <c r="D2" s="23"/>
      <c r="E2" s="23"/>
      <c r="F2" s="23"/>
      <c r="G2" s="23"/>
      <c r="H2" s="23"/>
    </row>
    <row r="3" spans="1:12" ht="15" customHeight="1" x14ac:dyDescent="0.25">
      <c r="A3" s="9" t="s">
        <v>67</v>
      </c>
    </row>
    <row r="4" spans="1:12" ht="10.5" customHeight="1" x14ac:dyDescent="0.2">
      <c r="A4" s="54"/>
      <c r="B4" s="44"/>
      <c r="C4" s="44"/>
      <c r="D4" s="44"/>
      <c r="E4" s="44"/>
      <c r="F4" s="44"/>
      <c r="G4" s="44"/>
      <c r="H4" s="44"/>
    </row>
    <row r="5" spans="1:12" ht="10.5" customHeight="1" x14ac:dyDescent="0.25">
      <c r="A5" s="54"/>
      <c r="B5" s="22"/>
    </row>
    <row r="6" spans="1:12" s="22" customFormat="1" ht="10.5" customHeight="1" x14ac:dyDescent="0.25">
      <c r="A6" s="20"/>
      <c r="B6" s="20" t="s">
        <v>90</v>
      </c>
      <c r="C6" s="20" t="s">
        <v>91</v>
      </c>
      <c r="D6" s="20" t="s">
        <v>92</v>
      </c>
      <c r="E6" s="20" t="s">
        <v>58</v>
      </c>
      <c r="F6" s="20" t="s">
        <v>93</v>
      </c>
      <c r="G6" s="20" t="s">
        <v>33</v>
      </c>
      <c r="H6" s="20" t="s">
        <v>90</v>
      </c>
      <c r="I6" s="20" t="s">
        <v>93</v>
      </c>
      <c r="J6" s="20" t="s">
        <v>93</v>
      </c>
      <c r="K6" s="20" t="s">
        <v>90</v>
      </c>
      <c r="L6" s="20" t="s">
        <v>90</v>
      </c>
    </row>
    <row r="7" spans="1:12" s="4" customFormat="1" ht="15" customHeight="1" x14ac:dyDescent="0.25">
      <c r="A7" s="46" t="s">
        <v>10</v>
      </c>
      <c r="B7" s="56">
        <v>1</v>
      </c>
      <c r="C7" s="5">
        <v>2</v>
      </c>
      <c r="D7" s="5">
        <v>3</v>
      </c>
      <c r="E7" s="5">
        <v>4</v>
      </c>
      <c r="F7" s="5">
        <v>5</v>
      </c>
      <c r="G7" s="5">
        <v>6</v>
      </c>
      <c r="H7" s="5">
        <v>7</v>
      </c>
      <c r="I7" s="5">
        <v>8</v>
      </c>
      <c r="J7" s="5">
        <v>9</v>
      </c>
      <c r="K7" s="5">
        <v>10</v>
      </c>
      <c r="L7" s="5">
        <v>11</v>
      </c>
    </row>
    <row r="8" spans="1:12" ht="15" customHeight="1" x14ac:dyDescent="0.25">
      <c r="A8" s="61"/>
      <c r="B8" s="53"/>
      <c r="C8" s="53"/>
      <c r="D8" s="53"/>
      <c r="E8" s="53"/>
      <c r="F8" s="53"/>
      <c r="G8" s="53"/>
      <c r="H8" s="53"/>
      <c r="I8" s="57"/>
      <c r="J8" s="57"/>
      <c r="K8" s="57"/>
      <c r="L8" s="57"/>
    </row>
    <row r="9" spans="1:12" ht="15" customHeight="1" x14ac:dyDescent="0.25">
      <c r="A9" s="61"/>
      <c r="B9" s="53"/>
      <c r="C9" s="53"/>
      <c r="D9" s="53"/>
      <c r="E9" s="53"/>
      <c r="F9" s="53"/>
      <c r="G9" s="53"/>
      <c r="H9" s="53"/>
      <c r="I9" s="57"/>
      <c r="J9" s="57"/>
      <c r="K9" s="57"/>
      <c r="L9" s="57"/>
    </row>
    <row r="10" spans="1:12" ht="15" customHeight="1" x14ac:dyDescent="0.25">
      <c r="A10" s="61"/>
      <c r="B10" s="53"/>
      <c r="C10" s="53"/>
      <c r="D10" s="53"/>
      <c r="E10" s="53"/>
      <c r="F10" s="53"/>
      <c r="G10" s="53"/>
      <c r="H10" s="53"/>
      <c r="I10" s="57"/>
      <c r="J10" s="57"/>
      <c r="K10" s="57"/>
      <c r="L10" s="57"/>
    </row>
    <row r="11" spans="1:12" ht="15" customHeight="1" x14ac:dyDescent="0.25">
      <c r="A11" s="61"/>
      <c r="B11" s="53"/>
      <c r="C11" s="53"/>
      <c r="D11" s="53"/>
      <c r="E11" s="53"/>
      <c r="F11" s="53"/>
      <c r="G11" s="53"/>
      <c r="H11" s="53"/>
      <c r="I11" s="57"/>
      <c r="J11" s="57"/>
      <c r="K11" s="57"/>
      <c r="L11" s="57"/>
    </row>
    <row r="12" spans="1:12" ht="15" customHeight="1" x14ac:dyDescent="0.25">
      <c r="A12" s="61"/>
      <c r="B12" s="53"/>
      <c r="C12" s="53"/>
      <c r="D12" s="53"/>
      <c r="E12" s="53"/>
      <c r="F12" s="53"/>
      <c r="G12" s="53"/>
      <c r="H12" s="53"/>
      <c r="I12" s="57"/>
      <c r="J12" s="57"/>
      <c r="K12" s="57"/>
      <c r="L12" s="57"/>
    </row>
    <row r="13" spans="1:12" ht="15" customHeight="1" x14ac:dyDescent="0.25">
      <c r="A13" s="61"/>
      <c r="B13" s="53"/>
      <c r="C13" s="53"/>
      <c r="D13" s="53"/>
      <c r="E13" s="53"/>
      <c r="F13" s="53"/>
      <c r="G13" s="53"/>
      <c r="H13" s="53"/>
      <c r="I13" s="57"/>
      <c r="J13" s="57"/>
      <c r="K13" s="57"/>
      <c r="L13" s="57"/>
    </row>
    <row r="14" spans="1:12" ht="15" customHeight="1" x14ac:dyDescent="0.25">
      <c r="A14" s="61"/>
      <c r="B14" s="53"/>
      <c r="C14" s="53"/>
      <c r="D14" s="53"/>
      <c r="E14" s="53"/>
      <c r="F14" s="53"/>
      <c r="G14" s="53"/>
      <c r="H14" s="53"/>
      <c r="I14" s="57"/>
      <c r="J14" s="57"/>
      <c r="K14" s="57"/>
      <c r="L14" s="57"/>
    </row>
    <row r="15" spans="1:12" ht="15" customHeight="1" x14ac:dyDescent="0.25">
      <c r="A15" s="61"/>
      <c r="B15" s="53"/>
      <c r="C15" s="53"/>
      <c r="D15" s="53"/>
      <c r="E15" s="53"/>
      <c r="F15" s="53"/>
      <c r="G15" s="53"/>
      <c r="H15" s="53"/>
      <c r="I15" s="57"/>
      <c r="J15" s="57"/>
      <c r="K15" s="57"/>
      <c r="L15" s="57"/>
    </row>
    <row r="16" spans="1:12" ht="15" customHeight="1" x14ac:dyDescent="0.25">
      <c r="A16" s="61"/>
      <c r="B16" s="53"/>
      <c r="C16" s="53"/>
      <c r="D16" s="53"/>
      <c r="E16" s="53"/>
      <c r="F16" s="53"/>
      <c r="G16" s="53"/>
      <c r="H16" s="53"/>
      <c r="I16" s="57"/>
      <c r="J16" s="57"/>
      <c r="K16" s="57"/>
      <c r="L16" s="57"/>
    </row>
    <row r="17" spans="1:12" ht="15" customHeight="1" x14ac:dyDescent="0.25">
      <c r="A17" s="61"/>
      <c r="B17" s="53"/>
      <c r="C17" s="53"/>
      <c r="D17" s="53"/>
      <c r="E17" s="53"/>
      <c r="F17" s="53"/>
      <c r="G17" s="53"/>
      <c r="H17" s="53"/>
      <c r="I17" s="57"/>
      <c r="J17" s="57"/>
      <c r="K17" s="57"/>
      <c r="L17" s="57"/>
    </row>
    <row r="18" spans="1:12" ht="15" customHeight="1" x14ac:dyDescent="0.25">
      <c r="A18" s="61"/>
      <c r="B18" s="53"/>
      <c r="C18" s="53"/>
      <c r="D18" s="53"/>
      <c r="E18" s="53"/>
      <c r="F18" s="53"/>
      <c r="G18" s="53"/>
      <c r="H18" s="53"/>
      <c r="I18" s="57"/>
      <c r="J18" s="57"/>
      <c r="K18" s="57"/>
      <c r="L18" s="57"/>
    </row>
    <row r="19" spans="1:12" ht="15" customHeight="1" x14ac:dyDescent="0.25">
      <c r="A19" s="61"/>
      <c r="B19" s="53"/>
      <c r="C19" s="53"/>
      <c r="D19" s="53"/>
      <c r="E19" s="53"/>
      <c r="F19" s="53"/>
      <c r="G19" s="53"/>
      <c r="H19" s="53"/>
      <c r="I19" s="57"/>
      <c r="J19" s="57"/>
      <c r="K19" s="57"/>
      <c r="L19" s="57"/>
    </row>
    <row r="20" spans="1:12" ht="15" customHeight="1" x14ac:dyDescent="0.25">
      <c r="A20" s="61"/>
      <c r="B20" s="53"/>
      <c r="C20" s="53"/>
      <c r="D20" s="53"/>
      <c r="E20" s="53"/>
      <c r="F20" s="53"/>
      <c r="G20" s="53"/>
      <c r="H20" s="53"/>
      <c r="I20" s="57"/>
      <c r="J20" s="57"/>
      <c r="K20" s="57"/>
      <c r="L20" s="57"/>
    </row>
    <row r="21" spans="1:12" ht="15" customHeight="1" x14ac:dyDescent="0.25">
      <c r="A21" s="61"/>
      <c r="B21" s="53"/>
      <c r="C21" s="53"/>
      <c r="D21" s="53"/>
      <c r="E21" s="53"/>
      <c r="F21" s="53"/>
      <c r="G21" s="53"/>
      <c r="H21" s="53"/>
      <c r="I21" s="57"/>
      <c r="J21" s="57"/>
      <c r="K21" s="57"/>
      <c r="L21" s="57"/>
    </row>
    <row r="22" spans="1:12" ht="15" customHeight="1" x14ac:dyDescent="0.25">
      <c r="A22" s="61"/>
      <c r="B22" s="53"/>
      <c r="C22" s="53"/>
      <c r="D22" s="53"/>
      <c r="E22" s="53"/>
      <c r="F22" s="53"/>
      <c r="G22" s="53"/>
      <c r="H22" s="53"/>
      <c r="I22" s="57"/>
      <c r="J22" s="57"/>
      <c r="K22" s="57"/>
      <c r="L22" s="57"/>
    </row>
    <row r="23" spans="1:12" ht="15" customHeight="1" x14ac:dyDescent="0.25">
      <c r="A23" s="61"/>
      <c r="B23" s="53"/>
      <c r="C23" s="53"/>
      <c r="D23" s="53"/>
      <c r="E23" s="53"/>
      <c r="F23" s="53"/>
      <c r="G23" s="53"/>
      <c r="H23" s="53"/>
      <c r="I23" s="57"/>
      <c r="J23" s="57"/>
      <c r="K23" s="57"/>
      <c r="L23" s="57"/>
    </row>
    <row r="24" spans="1:12" ht="15" customHeight="1" x14ac:dyDescent="0.25">
      <c r="A24" s="61"/>
      <c r="B24" s="53"/>
      <c r="C24" s="53"/>
      <c r="D24" s="53"/>
      <c r="E24" s="53"/>
      <c r="F24" s="53"/>
      <c r="G24" s="53"/>
      <c r="H24" s="53"/>
      <c r="I24" s="57"/>
      <c r="J24" s="57"/>
      <c r="K24" s="57"/>
      <c r="L24" s="57"/>
    </row>
    <row r="25" spans="1:12" ht="15" customHeight="1" x14ac:dyDescent="0.25">
      <c r="A25" s="61"/>
      <c r="B25" s="53"/>
      <c r="C25" s="53"/>
      <c r="D25" s="53"/>
      <c r="E25" s="53"/>
      <c r="F25" s="53"/>
      <c r="G25" s="53"/>
      <c r="H25" s="53"/>
      <c r="I25" s="57"/>
      <c r="J25" s="57"/>
      <c r="K25" s="57"/>
      <c r="L25" s="57"/>
    </row>
    <row r="26" spans="1:12" ht="15" customHeight="1" x14ac:dyDescent="0.25">
      <c r="A26" s="61"/>
      <c r="B26" s="53"/>
      <c r="C26" s="53"/>
      <c r="D26" s="53"/>
      <c r="E26" s="53"/>
      <c r="F26" s="53"/>
      <c r="G26" s="53"/>
      <c r="H26" s="53"/>
      <c r="I26" s="57"/>
      <c r="J26" s="57"/>
      <c r="K26" s="57"/>
      <c r="L26" s="57"/>
    </row>
    <row r="27" spans="1:12" ht="15" customHeight="1" x14ac:dyDescent="0.25">
      <c r="A27" s="61"/>
      <c r="B27" s="53"/>
      <c r="C27" s="53"/>
      <c r="D27" s="53"/>
      <c r="E27" s="53"/>
      <c r="F27" s="53"/>
      <c r="G27" s="53"/>
      <c r="H27" s="53"/>
      <c r="I27" s="57"/>
      <c r="J27" s="57"/>
      <c r="K27" s="57"/>
      <c r="L27" s="57"/>
    </row>
    <row r="28" spans="1:12" ht="15" customHeight="1" x14ac:dyDescent="0.25">
      <c r="A28" s="61"/>
      <c r="B28" s="53"/>
      <c r="C28" s="53"/>
      <c r="D28" s="53"/>
      <c r="E28" s="53"/>
      <c r="F28" s="53"/>
      <c r="G28" s="53"/>
      <c r="H28" s="53"/>
      <c r="I28" s="57"/>
      <c r="J28" s="57"/>
      <c r="K28" s="57"/>
      <c r="L28" s="57"/>
    </row>
    <row r="29" spans="1:12" ht="15" customHeight="1" x14ac:dyDescent="0.25">
      <c r="A29" s="61"/>
      <c r="B29" s="53"/>
      <c r="C29" s="53"/>
      <c r="D29" s="53"/>
      <c r="E29" s="53"/>
      <c r="F29" s="53"/>
      <c r="G29" s="53"/>
      <c r="H29" s="53"/>
      <c r="I29" s="57"/>
      <c r="J29" s="57"/>
      <c r="K29" s="57"/>
      <c r="L29" s="57"/>
    </row>
    <row r="30" spans="1:12" ht="15" customHeight="1" x14ac:dyDescent="0.25">
      <c r="A30" s="61"/>
      <c r="B30" s="53"/>
      <c r="C30" s="69"/>
      <c r="D30" s="69"/>
      <c r="E30" s="69"/>
      <c r="F30" s="69"/>
      <c r="G30" s="69"/>
      <c r="H30" s="69"/>
      <c r="I30" s="69"/>
      <c r="J30" s="69"/>
      <c r="K30" s="69"/>
      <c r="L30" s="69"/>
    </row>
    <row r="31" spans="1:12" ht="15" customHeight="1" x14ac:dyDescent="0.25">
      <c r="A31" s="61"/>
      <c r="B31" s="53"/>
      <c r="C31" s="53"/>
      <c r="D31" s="53"/>
      <c r="E31" s="53"/>
      <c r="F31" s="53"/>
      <c r="G31" s="53"/>
      <c r="H31" s="53"/>
      <c r="I31" s="57"/>
      <c r="J31" s="57"/>
      <c r="K31" s="57"/>
      <c r="L31" s="57"/>
    </row>
    <row r="32" spans="1:12" ht="15" customHeight="1" x14ac:dyDescent="0.25">
      <c r="A32" s="27" t="s">
        <v>21</v>
      </c>
      <c r="B32" s="7">
        <f>SUM(B8:B31)</f>
        <v>0</v>
      </c>
      <c r="C32" s="7">
        <f t="shared" ref="C32:H32" si="0">SUM(C8:C31)</f>
        <v>0</v>
      </c>
      <c r="D32" s="7">
        <f t="shared" si="0"/>
        <v>0</v>
      </c>
      <c r="E32" s="7">
        <f t="shared" si="0"/>
        <v>0</v>
      </c>
      <c r="F32" s="7">
        <f t="shared" si="0"/>
        <v>0</v>
      </c>
      <c r="G32" s="7">
        <f t="shared" si="0"/>
        <v>0</v>
      </c>
      <c r="H32" s="7">
        <f t="shared" si="0"/>
        <v>0</v>
      </c>
      <c r="I32" s="7">
        <f>SUM(I8:I31)</f>
        <v>0</v>
      </c>
      <c r="J32" s="7">
        <f>SUM(J8:J31)</f>
        <v>0</v>
      </c>
      <c r="K32" s="7">
        <f>SUM(K8:K31)</f>
        <v>0</v>
      </c>
      <c r="L32" s="7">
        <f>SUM(L8:L31)</f>
        <v>0</v>
      </c>
    </row>
    <row r="33" spans="1:12" ht="15" customHeight="1" x14ac:dyDescent="0.25">
      <c r="A33" s="27" t="s">
        <v>22</v>
      </c>
      <c r="B33" s="7" t="e">
        <f>B32/COUNT(B8:B31)*100</f>
        <v>#DIV/0!</v>
      </c>
      <c r="C33" s="7" t="e">
        <f t="shared" ref="C33:H33" si="1">C32/COUNT(C8:C31)*100</f>
        <v>#DIV/0!</v>
      </c>
      <c r="D33" s="7" t="e">
        <f t="shared" si="1"/>
        <v>#DIV/0!</v>
      </c>
      <c r="E33" s="7" t="e">
        <f t="shared" si="1"/>
        <v>#DIV/0!</v>
      </c>
      <c r="F33" s="7" t="e">
        <f t="shared" si="1"/>
        <v>#DIV/0!</v>
      </c>
      <c r="G33" s="7" t="e">
        <f t="shared" si="1"/>
        <v>#DIV/0!</v>
      </c>
      <c r="H33" s="7" t="e">
        <f t="shared" si="1"/>
        <v>#DIV/0!</v>
      </c>
      <c r="I33" s="7" t="e">
        <f>I32/COUNT(I8:I31)*100</f>
        <v>#DIV/0!</v>
      </c>
      <c r="J33" s="7" t="e">
        <f>J32/COUNT(J8:J31)*100</f>
        <v>#DIV/0!</v>
      </c>
      <c r="K33" s="7" t="e">
        <f>K32/COUNT(K8:K31)*100</f>
        <v>#DIV/0!</v>
      </c>
      <c r="L33" s="7" t="e">
        <f>L32/COUNT(L8:L31)*100</f>
        <v>#DIV/0!</v>
      </c>
    </row>
    <row r="34" spans="1:12" ht="15" customHeight="1" x14ac:dyDescent="0.25"/>
    <row r="35" spans="1:12" ht="15" customHeight="1" x14ac:dyDescent="0.25">
      <c r="A35" s="19" t="s">
        <v>12</v>
      </c>
      <c r="B35" s="11"/>
      <c r="C35" s="11"/>
      <c r="D35" s="11"/>
      <c r="E35" s="11"/>
      <c r="F35" s="11"/>
      <c r="G35" s="11"/>
      <c r="H35" s="11"/>
      <c r="I35" s="11"/>
      <c r="J35" s="11"/>
      <c r="K35" s="11"/>
      <c r="L35" s="12"/>
    </row>
    <row r="36" spans="1:12" ht="15" customHeight="1" x14ac:dyDescent="0.25">
      <c r="A36" s="13"/>
      <c r="B36" s="14"/>
      <c r="C36" s="14"/>
      <c r="D36" s="14"/>
      <c r="E36" s="14"/>
      <c r="F36" s="14"/>
      <c r="G36" s="14"/>
      <c r="H36" s="14"/>
      <c r="I36" s="14"/>
      <c r="J36" s="14"/>
      <c r="K36" s="14"/>
      <c r="L36" s="15"/>
    </row>
    <row r="37" spans="1:12" ht="15" customHeight="1" x14ac:dyDescent="0.25">
      <c r="A37" s="13"/>
      <c r="B37" s="14"/>
      <c r="C37" s="14"/>
      <c r="D37" s="14"/>
      <c r="E37" s="14"/>
      <c r="F37" s="14"/>
      <c r="G37" s="14"/>
      <c r="H37" s="14"/>
      <c r="I37" s="14"/>
      <c r="J37" s="14"/>
      <c r="K37" s="14"/>
      <c r="L37" s="15"/>
    </row>
    <row r="38" spans="1:12" ht="15" customHeight="1" x14ac:dyDescent="0.25">
      <c r="A38" s="13"/>
      <c r="B38" s="14"/>
      <c r="C38" s="14"/>
      <c r="D38" s="14"/>
      <c r="E38" s="14"/>
      <c r="F38" s="14"/>
      <c r="G38" s="14"/>
      <c r="H38" s="14"/>
      <c r="I38" s="14"/>
      <c r="J38" s="14"/>
      <c r="K38" s="14"/>
      <c r="L38" s="15"/>
    </row>
    <row r="39" spans="1:12" ht="15" customHeight="1" x14ac:dyDescent="0.25">
      <c r="A39" s="13"/>
      <c r="B39" s="14"/>
      <c r="C39" s="14"/>
      <c r="D39" s="14"/>
      <c r="E39" s="14"/>
      <c r="F39" s="14"/>
      <c r="G39" s="14"/>
      <c r="H39" s="14"/>
      <c r="I39" s="14"/>
      <c r="J39" s="14"/>
      <c r="K39" s="14"/>
      <c r="L39" s="15"/>
    </row>
    <row r="40" spans="1:12" ht="15" customHeight="1" x14ac:dyDescent="0.25">
      <c r="A40" s="13"/>
      <c r="B40" s="14"/>
      <c r="C40" s="14"/>
      <c r="D40" s="14"/>
      <c r="E40" s="14"/>
      <c r="F40" s="14"/>
      <c r="G40" s="14"/>
      <c r="H40" s="14"/>
      <c r="I40" s="14"/>
      <c r="J40" s="14"/>
      <c r="K40" s="14"/>
      <c r="L40" s="15"/>
    </row>
    <row r="41" spans="1:12" ht="15" customHeight="1" x14ac:dyDescent="0.25">
      <c r="A41" s="16"/>
      <c r="B41" s="17"/>
      <c r="C41" s="17"/>
      <c r="D41" s="17"/>
      <c r="E41" s="17"/>
      <c r="F41" s="17"/>
      <c r="G41" s="17"/>
      <c r="H41" s="17"/>
      <c r="I41" s="17"/>
      <c r="J41" s="17"/>
      <c r="K41" s="17"/>
      <c r="L41" s="18"/>
    </row>
    <row r="42" spans="1:12" ht="15" customHeight="1" x14ac:dyDescent="0.25"/>
    <row r="43" spans="1:12" ht="15" customHeight="1" x14ac:dyDescent="0.25"/>
    <row r="44" spans="1:12" ht="15" customHeight="1" x14ac:dyDescent="0.25"/>
    <row r="45" spans="1:12" ht="15" customHeight="1" x14ac:dyDescent="0.25"/>
    <row r="46" spans="1:12" ht="15" customHeight="1" x14ac:dyDescent="0.25"/>
    <row r="47" spans="1:12" ht="15" customHeight="1" x14ac:dyDescent="0.25"/>
    <row r="48" spans="1:12"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sheetData>
  <conditionalFormatting sqref="B33:L33">
    <cfRule type="cellIs" dxfId="101" priority="1" operator="greaterThanOrEqual">
      <formula>90</formula>
    </cfRule>
    <cfRule type="cellIs" dxfId="100" priority="2" operator="between">
      <formula>80</formula>
      <formula>89.99</formula>
    </cfRule>
    <cfRule type="cellIs" dxfId="99" priority="3" operator="between">
      <formula>70</formula>
      <formula>79.99</formula>
    </cfRule>
    <cfRule type="cellIs" dxfId="98" priority="4" operator="between">
      <formula>60</formula>
      <formula>69.99</formula>
    </cfRule>
    <cfRule type="cellIs" dxfId="97" priority="5" operator="between">
      <formula>50</formula>
      <formula>59.99</formula>
    </cfRule>
    <cfRule type="cellIs" dxfId="96" priority="6" operator="lessThanOrEqual">
      <formula>49.99</formula>
    </cfRule>
  </conditionalFormatting>
  <pageMargins left="0.7" right="0.7" top="0.75" bottom="0.75" header="0.3" footer="0.3"/>
  <pageSetup orientation="portrait" horizontalDpi="4294967293" verticalDpi="0"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Q101"/>
  <sheetViews>
    <sheetView showGridLines="0" workbookViewId="0"/>
  </sheetViews>
  <sheetFormatPr defaultRowHeight="15" x14ac:dyDescent="0.25"/>
  <cols>
    <col min="1" max="1" width="26.140625" style="3" customWidth="1"/>
    <col min="2" max="18" width="7.140625" style="3" customWidth="1"/>
    <col min="19" max="16384" width="9.140625" style="3"/>
  </cols>
  <sheetData>
    <row r="1" spans="1:17" ht="15" customHeight="1" x14ac:dyDescent="0.25">
      <c r="A1" s="26" t="s">
        <v>20</v>
      </c>
      <c r="N1" s="25"/>
      <c r="O1" s="25"/>
    </row>
    <row r="2" spans="1:17" s="10" customFormat="1" ht="15" customHeight="1" x14ac:dyDescent="0.3">
      <c r="A2" s="9" t="s">
        <v>175</v>
      </c>
      <c r="B2" s="23"/>
      <c r="C2" s="23"/>
      <c r="D2" s="23"/>
      <c r="E2" s="23"/>
      <c r="F2" s="23"/>
      <c r="G2" s="23"/>
      <c r="H2" s="23"/>
      <c r="I2" s="23"/>
      <c r="J2" s="23"/>
      <c r="K2" s="23"/>
      <c r="L2" s="23"/>
      <c r="M2" s="23"/>
      <c r="N2" s="24"/>
      <c r="O2" s="24"/>
      <c r="P2" s="23"/>
      <c r="Q2" s="23"/>
    </row>
    <row r="3" spans="1:17" ht="15" customHeight="1" x14ac:dyDescent="0.25">
      <c r="A3" s="9" t="s">
        <v>68</v>
      </c>
    </row>
    <row r="4" spans="1:17" ht="10.5" customHeight="1" x14ac:dyDescent="0.2">
      <c r="A4" s="9"/>
      <c r="B4" s="40"/>
      <c r="C4" s="40"/>
      <c r="D4" s="40"/>
      <c r="E4" s="40"/>
      <c r="F4" s="40"/>
      <c r="G4" s="40"/>
      <c r="H4" s="40"/>
      <c r="I4" s="40"/>
      <c r="J4" s="40"/>
      <c r="K4" s="40"/>
      <c r="L4" s="44"/>
      <c r="M4" s="44"/>
      <c r="N4" s="44"/>
      <c r="O4" s="40"/>
      <c r="P4" s="44"/>
      <c r="Q4" s="40"/>
    </row>
    <row r="5" spans="1:17" ht="10.5" customHeight="1" x14ac:dyDescent="0.2">
      <c r="A5" s="9"/>
      <c r="B5" s="49"/>
      <c r="C5" s="49"/>
      <c r="D5" s="49"/>
      <c r="E5" s="49"/>
      <c r="F5" s="49"/>
      <c r="G5" s="49"/>
      <c r="H5" s="49"/>
      <c r="I5" s="49"/>
      <c r="J5" s="49"/>
      <c r="K5" s="44"/>
      <c r="L5" s="44"/>
      <c r="M5" s="44"/>
      <c r="N5" s="44"/>
      <c r="O5" s="44"/>
      <c r="P5" s="40"/>
    </row>
    <row r="6" spans="1:17" s="22" customFormat="1" ht="10.5" customHeight="1" x14ac:dyDescent="0.25">
      <c r="A6" s="32"/>
      <c r="B6" s="20" t="s">
        <v>94</v>
      </c>
      <c r="C6" s="20" t="s">
        <v>42</v>
      </c>
      <c r="D6" s="20" t="s">
        <v>42</v>
      </c>
      <c r="E6" s="20" t="s">
        <v>90</v>
      </c>
      <c r="F6" s="20" t="s">
        <v>42</v>
      </c>
      <c r="G6" s="20" t="s">
        <v>42</v>
      </c>
      <c r="H6" s="20" t="s">
        <v>93</v>
      </c>
      <c r="I6" s="20" t="s">
        <v>90</v>
      </c>
      <c r="J6" s="20" t="s">
        <v>42</v>
      </c>
      <c r="K6" s="20" t="s">
        <v>42</v>
      </c>
      <c r="L6" s="20" t="s">
        <v>42</v>
      </c>
      <c r="M6" s="20" t="s">
        <v>42</v>
      </c>
      <c r="N6" s="20"/>
    </row>
    <row r="7" spans="1:17" s="4" customFormat="1" ht="15" customHeight="1" x14ac:dyDescent="0.25">
      <c r="A7" s="5" t="s">
        <v>10</v>
      </c>
      <c r="B7" s="46">
        <v>1</v>
      </c>
      <c r="C7" s="46">
        <v>2</v>
      </c>
      <c r="D7" s="46">
        <v>3</v>
      </c>
      <c r="E7" s="46">
        <v>4</v>
      </c>
      <c r="F7" s="46">
        <v>5</v>
      </c>
      <c r="G7" s="46">
        <v>6</v>
      </c>
      <c r="H7" s="46">
        <v>7</v>
      </c>
      <c r="I7" s="46">
        <v>8</v>
      </c>
      <c r="J7" s="46">
        <v>9</v>
      </c>
      <c r="K7" s="46">
        <v>10</v>
      </c>
      <c r="L7" s="46">
        <v>11</v>
      </c>
      <c r="M7" s="46">
        <v>12</v>
      </c>
      <c r="N7" s="6" t="s">
        <v>11</v>
      </c>
    </row>
    <row r="8" spans="1:17" ht="15" customHeight="1" x14ac:dyDescent="0.25">
      <c r="A8" s="61"/>
      <c r="B8" s="42"/>
      <c r="C8" s="42"/>
      <c r="D8" s="42"/>
      <c r="E8" s="42"/>
      <c r="F8" s="42"/>
      <c r="G8" s="42"/>
      <c r="H8" s="42"/>
      <c r="I8" s="42"/>
      <c r="J8" s="57"/>
      <c r="K8" s="57"/>
      <c r="L8" s="57"/>
      <c r="M8" s="42"/>
      <c r="N8" s="7">
        <f>SUM(B8:L8)*8+M8*12</f>
        <v>0</v>
      </c>
    </row>
    <row r="9" spans="1:17" ht="15" customHeight="1" x14ac:dyDescent="0.25">
      <c r="A9" s="61"/>
      <c r="B9" s="42"/>
      <c r="C9" s="42"/>
      <c r="D9" s="42"/>
      <c r="E9" s="42"/>
      <c r="F9" s="42"/>
      <c r="G9" s="42"/>
      <c r="H9" s="42"/>
      <c r="I9" s="42"/>
      <c r="J9" s="57"/>
      <c r="K9" s="57"/>
      <c r="L9" s="57"/>
      <c r="M9" s="42"/>
      <c r="N9" s="7">
        <f t="shared" ref="N9:N31" si="0">SUM(B9:L9)*8+M9*12</f>
        <v>0</v>
      </c>
    </row>
    <row r="10" spans="1:17" ht="15" customHeight="1" x14ac:dyDescent="0.25">
      <c r="A10" s="61"/>
      <c r="B10" s="42"/>
      <c r="C10" s="42"/>
      <c r="D10" s="42"/>
      <c r="E10" s="42"/>
      <c r="F10" s="42"/>
      <c r="G10" s="42"/>
      <c r="H10" s="42"/>
      <c r="I10" s="42"/>
      <c r="J10" s="57"/>
      <c r="K10" s="57"/>
      <c r="L10" s="57"/>
      <c r="M10" s="42"/>
      <c r="N10" s="7">
        <f t="shared" si="0"/>
        <v>0</v>
      </c>
    </row>
    <row r="11" spans="1:17" ht="15" customHeight="1" x14ac:dyDescent="0.25">
      <c r="A11" s="61"/>
      <c r="B11" s="42"/>
      <c r="C11" s="42"/>
      <c r="D11" s="42"/>
      <c r="E11" s="42"/>
      <c r="F11" s="42"/>
      <c r="G11" s="42"/>
      <c r="H11" s="42"/>
      <c r="I11" s="42"/>
      <c r="J11" s="57"/>
      <c r="K11" s="57"/>
      <c r="L11" s="57"/>
      <c r="M11" s="42"/>
      <c r="N11" s="7">
        <f t="shared" si="0"/>
        <v>0</v>
      </c>
    </row>
    <row r="12" spans="1:17" ht="15" customHeight="1" x14ac:dyDescent="0.25">
      <c r="A12" s="61"/>
      <c r="B12" s="42"/>
      <c r="C12" s="42"/>
      <c r="D12" s="42"/>
      <c r="E12" s="42"/>
      <c r="F12" s="42"/>
      <c r="G12" s="42"/>
      <c r="H12" s="42"/>
      <c r="I12" s="42"/>
      <c r="J12" s="57"/>
      <c r="K12" s="57"/>
      <c r="L12" s="57"/>
      <c r="M12" s="42"/>
      <c r="N12" s="7">
        <f t="shared" si="0"/>
        <v>0</v>
      </c>
    </row>
    <row r="13" spans="1:17" ht="15" customHeight="1" x14ac:dyDescent="0.25">
      <c r="A13" s="61"/>
      <c r="B13" s="42"/>
      <c r="C13" s="69"/>
      <c r="D13" s="69"/>
      <c r="E13" s="69"/>
      <c r="F13" s="69"/>
      <c r="G13" s="69"/>
      <c r="H13" s="69"/>
      <c r="I13" s="69"/>
      <c r="J13" s="69"/>
      <c r="K13" s="69"/>
      <c r="L13" s="69"/>
      <c r="M13" s="69"/>
      <c r="N13" s="7">
        <f t="shared" si="0"/>
        <v>0</v>
      </c>
    </row>
    <row r="14" spans="1:17" ht="15" customHeight="1" x14ac:dyDescent="0.25">
      <c r="A14" s="61"/>
      <c r="B14" s="42"/>
      <c r="C14" s="42"/>
      <c r="D14" s="42"/>
      <c r="E14" s="42"/>
      <c r="F14" s="42"/>
      <c r="G14" s="42"/>
      <c r="H14" s="42"/>
      <c r="I14" s="42"/>
      <c r="J14" s="57"/>
      <c r="K14" s="57"/>
      <c r="L14" s="57"/>
      <c r="M14" s="42"/>
      <c r="N14" s="7">
        <f t="shared" si="0"/>
        <v>0</v>
      </c>
    </row>
    <row r="15" spans="1:17" ht="15" customHeight="1" x14ac:dyDescent="0.25">
      <c r="A15" s="61"/>
      <c r="B15" s="42"/>
      <c r="C15" s="42"/>
      <c r="D15" s="42"/>
      <c r="E15" s="42"/>
      <c r="F15" s="42"/>
      <c r="G15" s="42"/>
      <c r="H15" s="42"/>
      <c r="I15" s="42"/>
      <c r="J15" s="57"/>
      <c r="K15" s="57"/>
      <c r="L15" s="57"/>
      <c r="M15" s="42"/>
      <c r="N15" s="7">
        <f t="shared" si="0"/>
        <v>0</v>
      </c>
    </row>
    <row r="16" spans="1:17" ht="15" customHeight="1" x14ac:dyDescent="0.25">
      <c r="A16" s="61"/>
      <c r="B16" s="42"/>
      <c r="C16" s="42"/>
      <c r="D16" s="42"/>
      <c r="E16" s="42"/>
      <c r="F16" s="42"/>
      <c r="G16" s="42"/>
      <c r="H16" s="42"/>
      <c r="I16" s="42"/>
      <c r="J16" s="57"/>
      <c r="K16" s="57"/>
      <c r="L16" s="57"/>
      <c r="M16" s="42"/>
      <c r="N16" s="7">
        <f t="shared" si="0"/>
        <v>0</v>
      </c>
    </row>
    <row r="17" spans="1:14" ht="15" customHeight="1" x14ac:dyDescent="0.25">
      <c r="A17" s="61"/>
      <c r="B17" s="42"/>
      <c r="C17" s="42"/>
      <c r="D17" s="42"/>
      <c r="E17" s="42"/>
      <c r="F17" s="42"/>
      <c r="G17" s="42"/>
      <c r="H17" s="42"/>
      <c r="I17" s="42"/>
      <c r="J17" s="57"/>
      <c r="K17" s="57"/>
      <c r="L17" s="57"/>
      <c r="M17" s="42"/>
      <c r="N17" s="7">
        <f t="shared" si="0"/>
        <v>0</v>
      </c>
    </row>
    <row r="18" spans="1:14" ht="15" customHeight="1" x14ac:dyDescent="0.25">
      <c r="A18" s="61"/>
      <c r="B18" s="42"/>
      <c r="C18" s="42"/>
      <c r="D18" s="42"/>
      <c r="E18" s="42"/>
      <c r="F18" s="42"/>
      <c r="G18" s="42"/>
      <c r="H18" s="42"/>
      <c r="I18" s="42"/>
      <c r="J18" s="57"/>
      <c r="K18" s="57"/>
      <c r="L18" s="57"/>
      <c r="M18" s="42"/>
      <c r="N18" s="7">
        <f t="shared" si="0"/>
        <v>0</v>
      </c>
    </row>
    <row r="19" spans="1:14" ht="15" customHeight="1" x14ac:dyDescent="0.25">
      <c r="A19" s="61"/>
      <c r="B19" s="42"/>
      <c r="C19" s="42"/>
      <c r="D19" s="42"/>
      <c r="E19" s="42"/>
      <c r="F19" s="42"/>
      <c r="G19" s="42"/>
      <c r="H19" s="42"/>
      <c r="I19" s="42"/>
      <c r="J19" s="57"/>
      <c r="K19" s="57"/>
      <c r="L19" s="57"/>
      <c r="M19" s="42"/>
      <c r="N19" s="7">
        <f t="shared" si="0"/>
        <v>0</v>
      </c>
    </row>
    <row r="20" spans="1:14" ht="15" customHeight="1" x14ac:dyDescent="0.25">
      <c r="A20" s="61"/>
      <c r="B20" s="42"/>
      <c r="C20" s="48"/>
      <c r="D20" s="48"/>
      <c r="E20" s="48"/>
      <c r="F20" s="48"/>
      <c r="G20" s="48"/>
      <c r="H20" s="48"/>
      <c r="I20" s="48"/>
      <c r="J20" s="57"/>
      <c r="K20" s="57"/>
      <c r="L20" s="57"/>
      <c r="M20" s="48"/>
      <c r="N20" s="7">
        <f t="shared" si="0"/>
        <v>0</v>
      </c>
    </row>
    <row r="21" spans="1:14" ht="15" customHeight="1" x14ac:dyDescent="0.25">
      <c r="A21" s="61"/>
      <c r="B21" s="42"/>
      <c r="C21" s="42"/>
      <c r="D21" s="42"/>
      <c r="E21" s="42"/>
      <c r="F21" s="42"/>
      <c r="G21" s="42"/>
      <c r="H21" s="42"/>
      <c r="I21" s="42"/>
      <c r="J21" s="57"/>
      <c r="K21" s="57"/>
      <c r="L21" s="57"/>
      <c r="M21" s="42"/>
      <c r="N21" s="7">
        <f t="shared" si="0"/>
        <v>0</v>
      </c>
    </row>
    <row r="22" spans="1:14" ht="15" customHeight="1" x14ac:dyDescent="0.25">
      <c r="A22" s="61"/>
      <c r="B22" s="42"/>
      <c r="C22" s="42"/>
      <c r="D22" s="42"/>
      <c r="E22" s="42"/>
      <c r="F22" s="42"/>
      <c r="G22" s="42"/>
      <c r="H22" s="42"/>
      <c r="I22" s="42"/>
      <c r="J22" s="57"/>
      <c r="K22" s="57"/>
      <c r="L22" s="57"/>
      <c r="M22" s="42"/>
      <c r="N22" s="7">
        <f t="shared" si="0"/>
        <v>0</v>
      </c>
    </row>
    <row r="23" spans="1:14" ht="15" customHeight="1" x14ac:dyDescent="0.25">
      <c r="A23" s="61"/>
      <c r="B23" s="42"/>
      <c r="C23" s="42"/>
      <c r="D23" s="42"/>
      <c r="E23" s="42"/>
      <c r="F23" s="42"/>
      <c r="G23" s="42"/>
      <c r="H23" s="42"/>
      <c r="I23" s="42"/>
      <c r="J23" s="57"/>
      <c r="K23" s="57"/>
      <c r="L23" s="57"/>
      <c r="M23" s="42"/>
      <c r="N23" s="7">
        <f t="shared" si="0"/>
        <v>0</v>
      </c>
    </row>
    <row r="24" spans="1:14" ht="15" customHeight="1" x14ac:dyDescent="0.25">
      <c r="A24" s="61"/>
      <c r="B24" s="42"/>
      <c r="C24" s="42"/>
      <c r="D24" s="42"/>
      <c r="E24" s="42"/>
      <c r="F24" s="42"/>
      <c r="G24" s="42"/>
      <c r="H24" s="42"/>
      <c r="I24" s="42"/>
      <c r="J24" s="57"/>
      <c r="K24" s="57"/>
      <c r="L24" s="57"/>
      <c r="M24" s="42"/>
      <c r="N24" s="7">
        <f t="shared" si="0"/>
        <v>0</v>
      </c>
    </row>
    <row r="25" spans="1:14" ht="15" customHeight="1" x14ac:dyDescent="0.25">
      <c r="A25" s="61"/>
      <c r="B25" s="42"/>
      <c r="C25" s="42"/>
      <c r="D25" s="42"/>
      <c r="E25" s="42"/>
      <c r="F25" s="42"/>
      <c r="G25" s="42"/>
      <c r="H25" s="42"/>
      <c r="I25" s="42"/>
      <c r="J25" s="57"/>
      <c r="K25" s="57"/>
      <c r="L25" s="57"/>
      <c r="M25" s="42"/>
      <c r="N25" s="7">
        <f t="shared" si="0"/>
        <v>0</v>
      </c>
    </row>
    <row r="26" spans="1:14" ht="15" customHeight="1" x14ac:dyDescent="0.25">
      <c r="A26" s="61"/>
      <c r="B26" s="42"/>
      <c r="C26" s="42"/>
      <c r="D26" s="42"/>
      <c r="E26" s="42"/>
      <c r="F26" s="42"/>
      <c r="G26" s="42"/>
      <c r="H26" s="42"/>
      <c r="I26" s="42"/>
      <c r="J26" s="57"/>
      <c r="K26" s="57"/>
      <c r="L26" s="57"/>
      <c r="M26" s="42"/>
      <c r="N26" s="7">
        <f t="shared" si="0"/>
        <v>0</v>
      </c>
    </row>
    <row r="27" spans="1:14" ht="15" customHeight="1" x14ac:dyDescent="0.25">
      <c r="A27" s="61"/>
      <c r="B27" s="42"/>
      <c r="C27" s="42"/>
      <c r="D27" s="42"/>
      <c r="E27" s="42"/>
      <c r="F27" s="42"/>
      <c r="G27" s="42"/>
      <c r="H27" s="42"/>
      <c r="I27" s="42"/>
      <c r="J27" s="57"/>
      <c r="K27" s="57"/>
      <c r="L27" s="57"/>
      <c r="M27" s="42"/>
      <c r="N27" s="7">
        <f t="shared" si="0"/>
        <v>0</v>
      </c>
    </row>
    <row r="28" spans="1:14" ht="15" customHeight="1" x14ac:dyDescent="0.25">
      <c r="A28" s="61"/>
      <c r="B28" s="42"/>
      <c r="C28" s="42"/>
      <c r="D28" s="42"/>
      <c r="E28" s="42"/>
      <c r="F28" s="42"/>
      <c r="G28" s="42"/>
      <c r="H28" s="42"/>
      <c r="I28" s="42"/>
      <c r="J28" s="57"/>
      <c r="K28" s="57"/>
      <c r="L28" s="57"/>
      <c r="M28" s="42"/>
      <c r="N28" s="7">
        <f t="shared" si="0"/>
        <v>0</v>
      </c>
    </row>
    <row r="29" spans="1:14" ht="15" customHeight="1" x14ac:dyDescent="0.25">
      <c r="A29" s="61"/>
      <c r="B29" s="42"/>
      <c r="C29" s="42"/>
      <c r="D29" s="42"/>
      <c r="E29" s="42"/>
      <c r="F29" s="42"/>
      <c r="G29" s="42"/>
      <c r="H29" s="42"/>
      <c r="I29" s="42"/>
      <c r="J29" s="57"/>
      <c r="K29" s="57"/>
      <c r="L29" s="57"/>
      <c r="M29" s="42"/>
      <c r="N29" s="7">
        <f t="shared" si="0"/>
        <v>0</v>
      </c>
    </row>
    <row r="30" spans="1:14" ht="15" customHeight="1" x14ac:dyDescent="0.25">
      <c r="A30" s="61"/>
      <c r="B30" s="42"/>
      <c r="C30" s="42"/>
      <c r="D30" s="42"/>
      <c r="E30" s="42"/>
      <c r="F30" s="42"/>
      <c r="G30" s="42"/>
      <c r="H30" s="42"/>
      <c r="I30" s="42"/>
      <c r="J30" s="57"/>
      <c r="K30" s="57"/>
      <c r="L30" s="57"/>
      <c r="M30" s="42"/>
      <c r="N30" s="7">
        <f t="shared" si="0"/>
        <v>0</v>
      </c>
    </row>
    <row r="31" spans="1:14" ht="15" customHeight="1" x14ac:dyDescent="0.25">
      <c r="A31" s="61"/>
      <c r="B31" s="42"/>
      <c r="C31" s="42"/>
      <c r="D31" s="42"/>
      <c r="E31" s="42"/>
      <c r="F31" s="42"/>
      <c r="G31" s="42"/>
      <c r="H31" s="42"/>
      <c r="I31" s="42"/>
      <c r="J31" s="57"/>
      <c r="K31" s="57"/>
      <c r="L31" s="57"/>
      <c r="M31" s="42"/>
      <c r="N31" s="7">
        <f t="shared" si="0"/>
        <v>0</v>
      </c>
    </row>
    <row r="32" spans="1:14" ht="15" customHeight="1" x14ac:dyDescent="0.25">
      <c r="A32" s="27" t="s">
        <v>21</v>
      </c>
      <c r="B32" s="7">
        <f>SUM(B8:B31)</f>
        <v>0</v>
      </c>
      <c r="C32" s="7">
        <f t="shared" ref="C32:I32" si="1">SUM(C8:C31)</f>
        <v>0</v>
      </c>
      <c r="D32" s="7">
        <f t="shared" si="1"/>
        <v>0</v>
      </c>
      <c r="E32" s="7">
        <f t="shared" si="1"/>
        <v>0</v>
      </c>
      <c r="F32" s="7">
        <f t="shared" si="1"/>
        <v>0</v>
      </c>
      <c r="G32" s="7">
        <f t="shared" si="1"/>
        <v>0</v>
      </c>
      <c r="H32" s="7">
        <f t="shared" si="1"/>
        <v>0</v>
      </c>
      <c r="I32" s="7">
        <f t="shared" si="1"/>
        <v>0</v>
      </c>
      <c r="J32" s="7">
        <f>SUM(J8:J31)</f>
        <v>0</v>
      </c>
      <c r="K32" s="7">
        <f>SUM(K8:K31)</f>
        <v>0</v>
      </c>
      <c r="L32" s="7">
        <f>SUM(L8:L31)</f>
        <v>0</v>
      </c>
      <c r="M32" s="7">
        <f>SUM(M8:M31)</f>
        <v>0</v>
      </c>
      <c r="N32" s="84" t="e">
        <f>SUM(N8:N31)/COUNT(B8:B31)</f>
        <v>#DIV/0!</v>
      </c>
    </row>
    <row r="33" spans="1:14" ht="15" customHeight="1" x14ac:dyDescent="0.25">
      <c r="A33" s="27" t="s">
        <v>22</v>
      </c>
      <c r="B33" s="7" t="e">
        <f>B32/COUNT(B8:B31)*100</f>
        <v>#DIV/0!</v>
      </c>
      <c r="C33" s="7" t="e">
        <f t="shared" ref="C33:I33" si="2">C32/COUNT(C8:C31)*100</f>
        <v>#DIV/0!</v>
      </c>
      <c r="D33" s="7" t="e">
        <f t="shared" si="2"/>
        <v>#DIV/0!</v>
      </c>
      <c r="E33" s="7" t="e">
        <f t="shared" si="2"/>
        <v>#DIV/0!</v>
      </c>
      <c r="F33" s="7" t="e">
        <f t="shared" si="2"/>
        <v>#DIV/0!</v>
      </c>
      <c r="G33" s="7" t="e">
        <f t="shared" si="2"/>
        <v>#DIV/0!</v>
      </c>
      <c r="H33" s="7" t="e">
        <f t="shared" si="2"/>
        <v>#DIV/0!</v>
      </c>
      <c r="I33" s="7" t="e">
        <f t="shared" si="2"/>
        <v>#DIV/0!</v>
      </c>
      <c r="J33" s="7" t="e">
        <f>J32/COUNT(J8:J31)*100</f>
        <v>#DIV/0!</v>
      </c>
      <c r="K33" s="7" t="e">
        <f>K32/COUNT(K8:K31)*100</f>
        <v>#DIV/0!</v>
      </c>
      <c r="L33" s="7" t="e">
        <f>L32/COUNT(L8:L31)*100</f>
        <v>#DIV/0!</v>
      </c>
      <c r="M33" s="7" t="e">
        <f>M32/COUNT(M8:M31)*100</f>
        <v>#DIV/0!</v>
      </c>
      <c r="N33" s="85"/>
    </row>
    <row r="34" spans="1:14" ht="15" customHeight="1" x14ac:dyDescent="0.25"/>
    <row r="35" spans="1:14" ht="15" customHeight="1" x14ac:dyDescent="0.25">
      <c r="A35" s="19" t="s">
        <v>12</v>
      </c>
      <c r="B35" s="11"/>
      <c r="C35" s="11"/>
      <c r="D35" s="11"/>
      <c r="E35" s="11"/>
      <c r="F35" s="11"/>
      <c r="G35" s="11"/>
      <c r="H35" s="11"/>
      <c r="I35" s="12"/>
      <c r="K35" s="98" t="s">
        <v>13</v>
      </c>
      <c r="L35" s="98"/>
      <c r="M35" s="98"/>
      <c r="N35" s="98"/>
    </row>
    <row r="36" spans="1:14" ht="15" customHeight="1" x14ac:dyDescent="0.25">
      <c r="A36" s="13"/>
      <c r="B36" s="14"/>
      <c r="C36" s="14"/>
      <c r="D36" s="14"/>
      <c r="E36" s="14"/>
      <c r="F36" s="14"/>
      <c r="G36" s="14"/>
      <c r="H36" s="14"/>
      <c r="I36" s="15"/>
      <c r="K36" s="99" t="s">
        <v>14</v>
      </c>
      <c r="L36" s="99"/>
      <c r="M36" s="94"/>
      <c r="N36" s="94"/>
    </row>
    <row r="37" spans="1:14" ht="15" customHeight="1" x14ac:dyDescent="0.25">
      <c r="A37" s="13"/>
      <c r="B37" s="14"/>
      <c r="C37" s="14"/>
      <c r="D37" s="14"/>
      <c r="E37" s="14"/>
      <c r="F37" s="14"/>
      <c r="G37" s="14"/>
      <c r="H37" s="14"/>
      <c r="I37" s="15"/>
      <c r="K37" s="100" t="s">
        <v>15</v>
      </c>
      <c r="L37" s="100"/>
      <c r="M37" s="94"/>
      <c r="N37" s="94"/>
    </row>
    <row r="38" spans="1:14" ht="15" customHeight="1" x14ac:dyDescent="0.25">
      <c r="A38" s="13"/>
      <c r="B38" s="14"/>
      <c r="C38" s="14"/>
      <c r="D38" s="14"/>
      <c r="E38" s="14"/>
      <c r="F38" s="14"/>
      <c r="G38" s="14"/>
      <c r="H38" s="14"/>
      <c r="I38" s="15"/>
      <c r="K38" s="95" t="s">
        <v>16</v>
      </c>
      <c r="L38" s="95"/>
      <c r="M38" s="94"/>
      <c r="N38" s="94"/>
    </row>
    <row r="39" spans="1:14" ht="15" customHeight="1" x14ac:dyDescent="0.25">
      <c r="A39" s="13"/>
      <c r="B39" s="14"/>
      <c r="C39" s="14"/>
      <c r="D39" s="14"/>
      <c r="E39" s="14"/>
      <c r="F39" s="14"/>
      <c r="G39" s="14"/>
      <c r="H39" s="14"/>
      <c r="I39" s="15"/>
      <c r="K39" s="96" t="s">
        <v>17</v>
      </c>
      <c r="L39" s="96"/>
      <c r="M39" s="94"/>
      <c r="N39" s="94"/>
    </row>
    <row r="40" spans="1:14" ht="15" customHeight="1" x14ac:dyDescent="0.25">
      <c r="A40" s="13"/>
      <c r="B40" s="14"/>
      <c r="C40" s="14"/>
      <c r="D40" s="14"/>
      <c r="E40" s="14"/>
      <c r="F40" s="14"/>
      <c r="G40" s="14"/>
      <c r="H40" s="14"/>
      <c r="I40" s="15"/>
      <c r="K40" s="97" t="s">
        <v>18</v>
      </c>
      <c r="L40" s="97"/>
      <c r="M40" s="94"/>
      <c r="N40" s="94"/>
    </row>
    <row r="41" spans="1:14" ht="15" customHeight="1" x14ac:dyDescent="0.25">
      <c r="A41" s="16"/>
      <c r="B41" s="17"/>
      <c r="C41" s="17"/>
      <c r="D41" s="17"/>
      <c r="E41" s="17"/>
      <c r="F41" s="17"/>
      <c r="G41" s="17"/>
      <c r="H41" s="17"/>
      <c r="I41" s="18"/>
      <c r="K41" s="93" t="s">
        <v>19</v>
      </c>
      <c r="L41" s="93"/>
      <c r="M41" s="94"/>
      <c r="N41" s="94"/>
    </row>
    <row r="42" spans="1:14" ht="15" customHeight="1" x14ac:dyDescent="0.25"/>
    <row r="43" spans="1:14" ht="15" customHeight="1" x14ac:dyDescent="0.25"/>
    <row r="44" spans="1:14" ht="15" customHeight="1" x14ac:dyDescent="0.25"/>
    <row r="45" spans="1:14" ht="15" customHeight="1" x14ac:dyDescent="0.25"/>
    <row r="46" spans="1:14" ht="15" customHeight="1" x14ac:dyDescent="0.25"/>
    <row r="47" spans="1:14" ht="15" customHeight="1" x14ac:dyDescent="0.25"/>
    <row r="48" spans="1:14"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sheetData>
  <mergeCells count="14">
    <mergeCell ref="K41:L41"/>
    <mergeCell ref="M41:N41"/>
    <mergeCell ref="K38:L38"/>
    <mergeCell ref="M38:N38"/>
    <mergeCell ref="K39:L39"/>
    <mergeCell ref="M39:N39"/>
    <mergeCell ref="K40:L40"/>
    <mergeCell ref="M40:N40"/>
    <mergeCell ref="N32:N33"/>
    <mergeCell ref="K35:N35"/>
    <mergeCell ref="K36:L36"/>
    <mergeCell ref="M36:N36"/>
    <mergeCell ref="K37:L37"/>
    <mergeCell ref="M37:N37"/>
  </mergeCells>
  <conditionalFormatting sqref="B33:M33">
    <cfRule type="cellIs" dxfId="95" priority="13" operator="greaterThanOrEqual">
      <formula>90</formula>
    </cfRule>
    <cfRule type="cellIs" dxfId="94" priority="14" operator="between">
      <formula>80</formula>
      <formula>89.99</formula>
    </cfRule>
    <cfRule type="cellIs" dxfId="93" priority="15" operator="between">
      <formula>70</formula>
      <formula>79.99</formula>
    </cfRule>
    <cfRule type="cellIs" dxfId="92" priority="16" operator="between">
      <formula>60</formula>
      <formula>69.99</formula>
    </cfRule>
    <cfRule type="cellIs" dxfId="91" priority="17" operator="between">
      <formula>50</formula>
      <formula>59.99</formula>
    </cfRule>
    <cfRule type="cellIs" dxfId="90" priority="18" operator="lessThanOrEqual">
      <formula>49.99</formula>
    </cfRule>
  </conditionalFormatting>
  <conditionalFormatting sqref="N8:N31">
    <cfRule type="cellIs" dxfId="89" priority="1" operator="greaterThanOrEqual">
      <formula>90</formula>
    </cfRule>
    <cfRule type="cellIs" dxfId="88" priority="2" operator="between">
      <formula>80</formula>
      <formula>89.99</formula>
    </cfRule>
    <cfRule type="cellIs" dxfId="87" priority="3" operator="between">
      <formula>70</formula>
      <formula>79.99</formula>
    </cfRule>
    <cfRule type="cellIs" dxfId="86" priority="4" operator="between">
      <formula>60</formula>
      <formula>69.99</formula>
    </cfRule>
    <cfRule type="cellIs" dxfId="85" priority="5" operator="between">
      <formula>50</formula>
      <formula>59.99</formula>
    </cfRule>
    <cfRule type="cellIs" dxfId="84"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R101"/>
  <sheetViews>
    <sheetView showGridLines="0" workbookViewId="0"/>
  </sheetViews>
  <sheetFormatPr defaultRowHeight="15" x14ac:dyDescent="0.25"/>
  <cols>
    <col min="1" max="1" width="26.140625" style="3" customWidth="1"/>
    <col min="2" max="18" width="7.140625" style="3" customWidth="1"/>
    <col min="19" max="16384" width="9.140625" style="3"/>
  </cols>
  <sheetData>
    <row r="1" spans="1:18" ht="15" customHeight="1" x14ac:dyDescent="0.25">
      <c r="A1" s="26" t="s">
        <v>20</v>
      </c>
      <c r="N1" s="25"/>
      <c r="O1" s="25"/>
    </row>
    <row r="2" spans="1:18" s="10" customFormat="1" ht="15" customHeight="1" x14ac:dyDescent="0.3">
      <c r="A2" s="9" t="s">
        <v>155</v>
      </c>
      <c r="B2" s="23"/>
      <c r="C2" s="23"/>
      <c r="D2" s="23"/>
      <c r="E2" s="23"/>
      <c r="F2" s="23"/>
      <c r="G2" s="23"/>
      <c r="H2" s="23"/>
      <c r="I2" s="23"/>
      <c r="J2" s="23"/>
      <c r="K2" s="23"/>
      <c r="L2" s="23"/>
      <c r="M2" s="23"/>
      <c r="N2" s="24"/>
      <c r="O2" s="24"/>
      <c r="P2" s="23"/>
      <c r="Q2" s="23"/>
    </row>
    <row r="3" spans="1:18" ht="15" customHeight="1" x14ac:dyDescent="0.25">
      <c r="A3" s="9" t="s">
        <v>67</v>
      </c>
    </row>
    <row r="4" spans="1:18" ht="10.5" customHeight="1" x14ac:dyDescent="0.2">
      <c r="A4" s="54"/>
      <c r="B4" s="44"/>
      <c r="C4" s="44"/>
      <c r="D4" s="44"/>
      <c r="E4" s="44"/>
      <c r="F4" s="44"/>
      <c r="G4" s="44"/>
      <c r="H4" s="44"/>
      <c r="I4" s="44"/>
      <c r="J4" s="44"/>
      <c r="K4" s="44"/>
      <c r="L4" s="44"/>
      <c r="M4" s="44"/>
      <c r="N4" s="44"/>
      <c r="O4" s="44"/>
      <c r="P4" s="44"/>
      <c r="Q4" s="44"/>
    </row>
    <row r="5" spans="1:18" ht="10.5" customHeight="1" x14ac:dyDescent="0.2">
      <c r="A5" s="54"/>
      <c r="B5" s="44"/>
      <c r="C5" s="44"/>
      <c r="D5" s="44"/>
      <c r="E5" s="44"/>
      <c r="F5" s="44"/>
      <c r="G5" s="44"/>
      <c r="H5" s="44"/>
      <c r="I5" s="44"/>
      <c r="J5" s="44"/>
      <c r="K5" s="44"/>
      <c r="L5" s="44"/>
      <c r="M5" s="44"/>
      <c r="N5" s="44"/>
      <c r="O5" s="44"/>
      <c r="P5" s="44"/>
      <c r="Q5" s="44"/>
    </row>
    <row r="6" spans="1:18" s="63" customFormat="1" ht="10.5" customHeight="1" x14ac:dyDescent="0.25">
      <c r="A6" s="62"/>
      <c r="B6" s="62" t="s">
        <v>26</v>
      </c>
      <c r="C6" s="62" t="s">
        <v>26</v>
      </c>
      <c r="D6" s="62" t="s">
        <v>26</v>
      </c>
      <c r="E6" s="62" t="s">
        <v>26</v>
      </c>
      <c r="F6" s="62" t="s">
        <v>29</v>
      </c>
      <c r="G6" s="62" t="s">
        <v>27</v>
      </c>
      <c r="H6" s="62" t="s">
        <v>27</v>
      </c>
      <c r="I6" s="62" t="s">
        <v>26</v>
      </c>
      <c r="J6" s="62" t="s">
        <v>26</v>
      </c>
      <c r="K6" s="62" t="s">
        <v>26</v>
      </c>
      <c r="L6" s="62" t="s">
        <v>26</v>
      </c>
      <c r="M6" s="62" t="s">
        <v>50</v>
      </c>
      <c r="N6" s="62" t="s">
        <v>50</v>
      </c>
      <c r="O6" s="62" t="s">
        <v>41</v>
      </c>
      <c r="P6" s="62" t="s">
        <v>41</v>
      </c>
      <c r="Q6" s="62" t="s">
        <v>26</v>
      </c>
      <c r="R6" s="62" t="s">
        <v>26</v>
      </c>
    </row>
    <row r="7" spans="1:18" s="4" customFormat="1" ht="15" customHeight="1" x14ac:dyDescent="0.25">
      <c r="A7" s="46" t="s">
        <v>10</v>
      </c>
      <c r="B7" s="46">
        <v>1</v>
      </c>
      <c r="C7" s="46">
        <v>2</v>
      </c>
      <c r="D7" s="46">
        <v>3</v>
      </c>
      <c r="E7" s="46">
        <v>4</v>
      </c>
      <c r="F7" s="46">
        <v>5</v>
      </c>
      <c r="G7" s="46">
        <v>6</v>
      </c>
      <c r="H7" s="46">
        <v>7</v>
      </c>
      <c r="I7" s="46">
        <v>8</v>
      </c>
      <c r="J7" s="46">
        <v>9</v>
      </c>
      <c r="K7" s="46">
        <v>10</v>
      </c>
      <c r="L7" s="46">
        <v>11</v>
      </c>
      <c r="M7" s="46">
        <v>12</v>
      </c>
      <c r="N7" s="46">
        <v>13</v>
      </c>
      <c r="O7" s="46">
        <v>14</v>
      </c>
      <c r="P7" s="46">
        <v>15</v>
      </c>
      <c r="Q7" s="46">
        <v>16</v>
      </c>
      <c r="R7" s="46">
        <v>17</v>
      </c>
    </row>
    <row r="8" spans="1:18" ht="15" customHeight="1" x14ac:dyDescent="0.25">
      <c r="A8" s="61"/>
      <c r="B8" s="53"/>
      <c r="C8" s="53"/>
      <c r="D8" s="53"/>
      <c r="E8" s="53"/>
      <c r="F8" s="53"/>
      <c r="G8" s="53"/>
      <c r="H8" s="53"/>
      <c r="I8" s="57"/>
      <c r="J8" s="57"/>
      <c r="K8" s="57"/>
      <c r="L8" s="57"/>
      <c r="M8" s="57"/>
      <c r="N8" s="57"/>
      <c r="O8" s="57"/>
      <c r="P8" s="57"/>
      <c r="Q8" s="57"/>
      <c r="R8" s="57"/>
    </row>
    <row r="9" spans="1:18" ht="15" customHeight="1" x14ac:dyDescent="0.25">
      <c r="A9" s="61"/>
      <c r="B9" s="53"/>
      <c r="C9" s="53"/>
      <c r="D9" s="53"/>
      <c r="E9" s="53"/>
      <c r="F9" s="53"/>
      <c r="G9" s="53"/>
      <c r="H9" s="53"/>
      <c r="I9" s="57"/>
      <c r="J9" s="57"/>
      <c r="K9" s="57"/>
      <c r="L9" s="57"/>
      <c r="M9" s="57"/>
      <c r="N9" s="57"/>
      <c r="O9" s="57"/>
      <c r="P9" s="57"/>
      <c r="Q9" s="57"/>
      <c r="R9" s="57"/>
    </row>
    <row r="10" spans="1:18" ht="15" customHeight="1" x14ac:dyDescent="0.25">
      <c r="A10" s="61"/>
      <c r="B10" s="53"/>
      <c r="C10" s="53"/>
      <c r="D10" s="53"/>
      <c r="E10" s="53"/>
      <c r="F10" s="53"/>
      <c r="G10" s="53"/>
      <c r="H10" s="53"/>
      <c r="I10" s="57"/>
      <c r="J10" s="57"/>
      <c r="K10" s="57"/>
      <c r="L10" s="57"/>
      <c r="M10" s="57"/>
      <c r="N10" s="57"/>
      <c r="O10" s="57"/>
      <c r="P10" s="57"/>
      <c r="Q10" s="57"/>
      <c r="R10" s="57"/>
    </row>
    <row r="11" spans="1:18" ht="15" customHeight="1" x14ac:dyDescent="0.25">
      <c r="A11" s="61"/>
      <c r="B11" s="53"/>
      <c r="C11" s="53"/>
      <c r="D11" s="53"/>
      <c r="E11" s="53"/>
      <c r="F11" s="53"/>
      <c r="G11" s="53"/>
      <c r="H11" s="53"/>
      <c r="I11" s="57"/>
      <c r="J11" s="57"/>
      <c r="K11" s="57"/>
      <c r="L11" s="57"/>
      <c r="M11" s="57"/>
      <c r="N11" s="57"/>
      <c r="O11" s="57"/>
      <c r="P11" s="57"/>
      <c r="Q11" s="57"/>
      <c r="R11" s="57"/>
    </row>
    <row r="12" spans="1:18" ht="15" customHeight="1" x14ac:dyDescent="0.25">
      <c r="A12" s="61"/>
      <c r="B12" s="53"/>
      <c r="C12" s="53"/>
      <c r="D12" s="53"/>
      <c r="E12" s="53"/>
      <c r="F12" s="53"/>
      <c r="G12" s="53"/>
      <c r="H12" s="53"/>
      <c r="I12" s="57"/>
      <c r="J12" s="57"/>
      <c r="K12" s="57"/>
      <c r="L12" s="57"/>
      <c r="M12" s="57"/>
      <c r="N12" s="57"/>
      <c r="O12" s="57"/>
      <c r="P12" s="57"/>
      <c r="Q12" s="57"/>
      <c r="R12" s="57"/>
    </row>
    <row r="13" spans="1:18" ht="15" customHeight="1" x14ac:dyDescent="0.25">
      <c r="A13" s="61"/>
      <c r="B13" s="53"/>
      <c r="C13" s="53"/>
      <c r="D13" s="53"/>
      <c r="E13" s="53"/>
      <c r="F13" s="53"/>
      <c r="G13" s="53"/>
      <c r="H13" s="53"/>
      <c r="I13" s="57"/>
      <c r="J13" s="57"/>
      <c r="K13" s="57"/>
      <c r="L13" s="57"/>
      <c r="M13" s="57"/>
      <c r="N13" s="57"/>
      <c r="O13" s="57"/>
      <c r="P13" s="57"/>
      <c r="Q13" s="57"/>
      <c r="R13" s="57"/>
    </row>
    <row r="14" spans="1:18" ht="15" customHeight="1" x14ac:dyDescent="0.25">
      <c r="A14" s="61"/>
      <c r="B14" s="53"/>
      <c r="C14" s="53"/>
      <c r="D14" s="53"/>
      <c r="E14" s="53"/>
      <c r="F14" s="53"/>
      <c r="G14" s="53"/>
      <c r="H14" s="53"/>
      <c r="I14" s="57"/>
      <c r="J14" s="57"/>
      <c r="K14" s="57"/>
      <c r="L14" s="57"/>
      <c r="M14" s="57"/>
      <c r="N14" s="57"/>
      <c r="O14" s="57"/>
      <c r="P14" s="57"/>
      <c r="Q14" s="57"/>
      <c r="R14" s="57"/>
    </row>
    <row r="15" spans="1:18" ht="15" customHeight="1" x14ac:dyDescent="0.25">
      <c r="A15" s="61"/>
      <c r="B15" s="53"/>
      <c r="C15" s="53"/>
      <c r="D15" s="53"/>
      <c r="E15" s="53"/>
      <c r="F15" s="53"/>
      <c r="G15" s="53"/>
      <c r="H15" s="53"/>
      <c r="I15" s="57"/>
      <c r="J15" s="57"/>
      <c r="K15" s="57"/>
      <c r="L15" s="57"/>
      <c r="M15" s="57"/>
      <c r="N15" s="57"/>
      <c r="O15" s="57"/>
      <c r="P15" s="57"/>
      <c r="Q15" s="57"/>
      <c r="R15" s="57"/>
    </row>
    <row r="16" spans="1:18" ht="15" customHeight="1" x14ac:dyDescent="0.25">
      <c r="A16" s="61"/>
      <c r="B16" s="53"/>
      <c r="C16" s="53"/>
      <c r="D16" s="53"/>
      <c r="E16" s="53"/>
      <c r="F16" s="53"/>
      <c r="G16" s="53"/>
      <c r="H16" s="53"/>
      <c r="I16" s="57"/>
      <c r="J16" s="57"/>
      <c r="K16" s="57"/>
      <c r="L16" s="57"/>
      <c r="M16" s="57"/>
      <c r="N16" s="57"/>
      <c r="O16" s="57"/>
      <c r="P16" s="57"/>
      <c r="Q16" s="57"/>
      <c r="R16" s="57"/>
    </row>
    <row r="17" spans="1:18" ht="15" customHeight="1" x14ac:dyDescent="0.25">
      <c r="A17" s="61"/>
      <c r="B17" s="53"/>
      <c r="C17" s="53"/>
      <c r="D17" s="53"/>
      <c r="E17" s="53"/>
      <c r="F17" s="53"/>
      <c r="G17" s="53"/>
      <c r="H17" s="53"/>
      <c r="I17" s="57"/>
      <c r="J17" s="57"/>
      <c r="K17" s="57"/>
      <c r="L17" s="57"/>
      <c r="M17" s="57"/>
      <c r="N17" s="57"/>
      <c r="O17" s="57"/>
      <c r="P17" s="57"/>
      <c r="Q17" s="57"/>
      <c r="R17" s="57"/>
    </row>
    <row r="18" spans="1:18" ht="15" customHeight="1" x14ac:dyDescent="0.25">
      <c r="A18" s="61"/>
      <c r="B18" s="53"/>
      <c r="C18" s="53"/>
      <c r="D18" s="53"/>
      <c r="E18" s="53"/>
      <c r="F18" s="53"/>
      <c r="G18" s="53"/>
      <c r="H18" s="53"/>
      <c r="I18" s="57"/>
      <c r="J18" s="57"/>
      <c r="K18" s="57"/>
      <c r="L18" s="57"/>
      <c r="M18" s="57"/>
      <c r="N18" s="57"/>
      <c r="O18" s="57"/>
      <c r="P18" s="57"/>
      <c r="Q18" s="57"/>
      <c r="R18" s="57"/>
    </row>
    <row r="19" spans="1:18" ht="15" customHeight="1" x14ac:dyDescent="0.25">
      <c r="A19" s="61"/>
      <c r="B19" s="53"/>
      <c r="C19" s="53"/>
      <c r="D19" s="53"/>
      <c r="E19" s="53"/>
      <c r="F19" s="53"/>
      <c r="G19" s="53"/>
      <c r="H19" s="53"/>
      <c r="I19" s="57"/>
      <c r="J19" s="57"/>
      <c r="K19" s="57"/>
      <c r="L19" s="57"/>
      <c r="M19" s="57"/>
      <c r="N19" s="57"/>
      <c r="O19" s="57"/>
      <c r="P19" s="57"/>
      <c r="Q19" s="57"/>
      <c r="R19" s="57"/>
    </row>
    <row r="20" spans="1:18" ht="15" customHeight="1" x14ac:dyDescent="0.25">
      <c r="A20" s="61"/>
      <c r="B20" s="53"/>
      <c r="C20" s="53"/>
      <c r="D20" s="53"/>
      <c r="E20" s="53"/>
      <c r="F20" s="53"/>
      <c r="G20" s="53"/>
      <c r="H20" s="53"/>
      <c r="I20" s="57"/>
      <c r="J20" s="57"/>
      <c r="K20" s="57"/>
      <c r="L20" s="57"/>
      <c r="M20" s="57"/>
      <c r="N20" s="57"/>
      <c r="O20" s="57"/>
      <c r="P20" s="57"/>
      <c r="Q20" s="57"/>
      <c r="R20" s="57"/>
    </row>
    <row r="21" spans="1:18" ht="15" customHeight="1" x14ac:dyDescent="0.25">
      <c r="A21" s="61"/>
      <c r="B21" s="53"/>
      <c r="C21" s="53"/>
      <c r="D21" s="53"/>
      <c r="E21" s="53"/>
      <c r="F21" s="53"/>
      <c r="G21" s="53"/>
      <c r="H21" s="53"/>
      <c r="I21" s="57"/>
      <c r="J21" s="57"/>
      <c r="K21" s="57"/>
      <c r="L21" s="57"/>
      <c r="M21" s="57"/>
      <c r="N21" s="57"/>
      <c r="O21" s="57"/>
      <c r="P21" s="57"/>
      <c r="Q21" s="57"/>
      <c r="R21" s="57"/>
    </row>
    <row r="22" spans="1:18" ht="15" customHeight="1" x14ac:dyDescent="0.25">
      <c r="A22" s="61"/>
      <c r="B22" s="53"/>
      <c r="C22" s="53"/>
      <c r="D22" s="53"/>
      <c r="E22" s="53"/>
      <c r="F22" s="53"/>
      <c r="G22" s="53"/>
      <c r="H22" s="53"/>
      <c r="I22" s="57"/>
      <c r="J22" s="57"/>
      <c r="K22" s="57"/>
      <c r="L22" s="57"/>
      <c r="M22" s="57"/>
      <c r="N22" s="57"/>
      <c r="O22" s="57"/>
      <c r="P22" s="57"/>
      <c r="Q22" s="57"/>
      <c r="R22" s="57"/>
    </row>
    <row r="23" spans="1:18" ht="15" customHeight="1" x14ac:dyDescent="0.25">
      <c r="A23" s="61"/>
      <c r="B23" s="53"/>
      <c r="C23" s="53"/>
      <c r="D23" s="53"/>
      <c r="E23" s="53"/>
      <c r="F23" s="53"/>
      <c r="G23" s="53"/>
      <c r="H23" s="53"/>
      <c r="I23" s="57"/>
      <c r="J23" s="57"/>
      <c r="K23" s="57"/>
      <c r="L23" s="57"/>
      <c r="M23" s="57"/>
      <c r="N23" s="57"/>
      <c r="O23" s="57"/>
      <c r="P23" s="57"/>
      <c r="Q23" s="57"/>
      <c r="R23" s="57"/>
    </row>
    <row r="24" spans="1:18" ht="15" customHeight="1" x14ac:dyDescent="0.25">
      <c r="A24" s="61"/>
      <c r="B24" s="53"/>
      <c r="C24" s="53"/>
      <c r="D24" s="53"/>
      <c r="E24" s="53"/>
      <c r="F24" s="53"/>
      <c r="G24" s="53"/>
      <c r="H24" s="53"/>
      <c r="I24" s="57"/>
      <c r="J24" s="57"/>
      <c r="K24" s="57"/>
      <c r="L24" s="57"/>
      <c r="M24" s="57"/>
      <c r="N24" s="57"/>
      <c r="O24" s="57"/>
      <c r="P24" s="57"/>
      <c r="Q24" s="57"/>
      <c r="R24" s="57"/>
    </row>
    <row r="25" spans="1:18" ht="15" customHeight="1" x14ac:dyDescent="0.25">
      <c r="A25" s="61"/>
      <c r="B25" s="53"/>
      <c r="C25" s="53"/>
      <c r="D25" s="53"/>
      <c r="E25" s="53"/>
      <c r="F25" s="53"/>
      <c r="G25" s="53"/>
      <c r="H25" s="53"/>
      <c r="I25" s="57"/>
      <c r="J25" s="57"/>
      <c r="K25" s="57"/>
      <c r="L25" s="57"/>
      <c r="M25" s="57"/>
      <c r="N25" s="57"/>
      <c r="O25" s="57"/>
      <c r="P25" s="57"/>
      <c r="Q25" s="57"/>
      <c r="R25" s="57"/>
    </row>
    <row r="26" spans="1:18" ht="15" customHeight="1" x14ac:dyDescent="0.25">
      <c r="A26" s="61"/>
      <c r="B26" s="53"/>
      <c r="C26" s="53"/>
      <c r="D26" s="53"/>
      <c r="E26" s="53"/>
      <c r="F26" s="53"/>
      <c r="G26" s="53"/>
      <c r="H26" s="53"/>
      <c r="I26" s="57"/>
      <c r="J26" s="57"/>
      <c r="K26" s="57"/>
      <c r="L26" s="57"/>
      <c r="M26" s="57"/>
      <c r="N26" s="57"/>
      <c r="O26" s="57"/>
      <c r="P26" s="57"/>
      <c r="Q26" s="57"/>
      <c r="R26" s="57"/>
    </row>
    <row r="27" spans="1:18" ht="15" customHeight="1" x14ac:dyDescent="0.25">
      <c r="A27" s="61"/>
      <c r="B27" s="53"/>
      <c r="C27" s="53"/>
      <c r="D27" s="53"/>
      <c r="E27" s="53"/>
      <c r="F27" s="53"/>
      <c r="G27" s="53"/>
      <c r="H27" s="53"/>
      <c r="I27" s="57"/>
      <c r="J27" s="57"/>
      <c r="K27" s="57"/>
      <c r="L27" s="57"/>
      <c r="M27" s="57"/>
      <c r="N27" s="57"/>
      <c r="O27" s="57"/>
      <c r="P27" s="57"/>
      <c r="Q27" s="57"/>
      <c r="R27" s="57"/>
    </row>
    <row r="28" spans="1:18" ht="15" customHeight="1" x14ac:dyDescent="0.25">
      <c r="A28" s="61"/>
      <c r="B28" s="53"/>
      <c r="C28" s="69"/>
      <c r="D28" s="69"/>
      <c r="E28" s="69"/>
      <c r="F28" s="69"/>
      <c r="G28" s="69"/>
      <c r="H28" s="69"/>
      <c r="I28" s="69"/>
      <c r="J28" s="69"/>
      <c r="K28" s="69"/>
      <c r="L28" s="69"/>
      <c r="M28" s="69"/>
      <c r="N28" s="69"/>
      <c r="O28" s="69"/>
      <c r="P28" s="69"/>
      <c r="Q28" s="57"/>
      <c r="R28" s="57"/>
    </row>
    <row r="29" spans="1:18" ht="15" customHeight="1" x14ac:dyDescent="0.25">
      <c r="A29" s="61"/>
      <c r="B29" s="53"/>
      <c r="C29" s="53"/>
      <c r="D29" s="53"/>
      <c r="E29" s="53"/>
      <c r="F29" s="53"/>
      <c r="G29" s="53"/>
      <c r="H29" s="53"/>
      <c r="I29" s="57"/>
      <c r="J29" s="57"/>
      <c r="K29" s="57"/>
      <c r="L29" s="57"/>
      <c r="M29" s="57"/>
      <c r="N29" s="57"/>
      <c r="O29" s="57"/>
      <c r="P29" s="57"/>
      <c r="Q29" s="57"/>
      <c r="R29" s="57"/>
    </row>
    <row r="30" spans="1:18" ht="15" customHeight="1" x14ac:dyDescent="0.25">
      <c r="A30" s="61"/>
      <c r="B30" s="53"/>
      <c r="C30" s="53"/>
      <c r="D30" s="53"/>
      <c r="E30" s="53"/>
      <c r="F30" s="53"/>
      <c r="G30" s="53"/>
      <c r="H30" s="53"/>
      <c r="I30" s="57"/>
      <c r="J30" s="57"/>
      <c r="K30" s="57"/>
      <c r="L30" s="57"/>
      <c r="M30" s="57"/>
      <c r="N30" s="57"/>
      <c r="O30" s="57"/>
      <c r="P30" s="57"/>
      <c r="Q30" s="57"/>
      <c r="R30" s="57"/>
    </row>
    <row r="31" spans="1:18" ht="15" customHeight="1" x14ac:dyDescent="0.25">
      <c r="A31" s="61"/>
      <c r="B31" s="53"/>
      <c r="C31" s="53"/>
      <c r="D31" s="53"/>
      <c r="E31" s="53"/>
      <c r="F31" s="53"/>
      <c r="G31" s="53"/>
      <c r="H31" s="53"/>
      <c r="I31" s="57"/>
      <c r="J31" s="57"/>
      <c r="K31" s="57"/>
      <c r="L31" s="57"/>
      <c r="M31" s="57"/>
      <c r="N31" s="57"/>
      <c r="O31" s="57"/>
      <c r="P31" s="57"/>
      <c r="Q31" s="57"/>
      <c r="R31" s="57"/>
    </row>
    <row r="32" spans="1:18" ht="15" customHeight="1" x14ac:dyDescent="0.25">
      <c r="A32" s="27" t="s">
        <v>21</v>
      </c>
      <c r="B32" s="7">
        <f>SUM(B8:B31)</f>
        <v>0</v>
      </c>
      <c r="C32" s="7">
        <f t="shared" ref="C32:H32" si="0">SUM(C8:C31)</f>
        <v>0</v>
      </c>
      <c r="D32" s="7">
        <f t="shared" si="0"/>
        <v>0</v>
      </c>
      <c r="E32" s="7">
        <f t="shared" si="0"/>
        <v>0</v>
      </c>
      <c r="F32" s="7">
        <f t="shared" si="0"/>
        <v>0</v>
      </c>
      <c r="G32" s="7">
        <f t="shared" si="0"/>
        <v>0</v>
      </c>
      <c r="H32" s="7">
        <f t="shared" si="0"/>
        <v>0</v>
      </c>
      <c r="I32" s="7">
        <f t="shared" ref="I32:R32" si="1">SUM(I8:I31)</f>
        <v>0</v>
      </c>
      <c r="J32" s="7">
        <f t="shared" si="1"/>
        <v>0</v>
      </c>
      <c r="K32" s="7">
        <f t="shared" si="1"/>
        <v>0</v>
      </c>
      <c r="L32" s="7">
        <f t="shared" si="1"/>
        <v>0</v>
      </c>
      <c r="M32" s="7">
        <f t="shared" si="1"/>
        <v>0</v>
      </c>
      <c r="N32" s="7">
        <f t="shared" si="1"/>
        <v>0</v>
      </c>
      <c r="O32" s="7">
        <f t="shared" si="1"/>
        <v>0</v>
      </c>
      <c r="P32" s="7">
        <f t="shared" si="1"/>
        <v>0</v>
      </c>
      <c r="Q32" s="7">
        <f t="shared" si="1"/>
        <v>0</v>
      </c>
      <c r="R32" s="7">
        <f t="shared" si="1"/>
        <v>0</v>
      </c>
    </row>
    <row r="33" spans="1:18" ht="15" customHeight="1" x14ac:dyDescent="0.25">
      <c r="A33" s="27" t="s">
        <v>22</v>
      </c>
      <c r="B33" s="7" t="e">
        <f>B32/COUNT(B8:B31)*100</f>
        <v>#DIV/0!</v>
      </c>
      <c r="C33" s="7" t="e">
        <f t="shared" ref="C33:H33" si="2">C32/COUNT(C8:C31)*100</f>
        <v>#DIV/0!</v>
      </c>
      <c r="D33" s="7" t="e">
        <f t="shared" si="2"/>
        <v>#DIV/0!</v>
      </c>
      <c r="E33" s="7" t="e">
        <f t="shared" si="2"/>
        <v>#DIV/0!</v>
      </c>
      <c r="F33" s="7" t="e">
        <f t="shared" si="2"/>
        <v>#DIV/0!</v>
      </c>
      <c r="G33" s="7" t="e">
        <f t="shared" si="2"/>
        <v>#DIV/0!</v>
      </c>
      <c r="H33" s="7" t="e">
        <f t="shared" si="2"/>
        <v>#DIV/0!</v>
      </c>
      <c r="I33" s="7" t="e">
        <f t="shared" ref="I33:R33" si="3">I32/COUNT(I8:I31)*100</f>
        <v>#DIV/0!</v>
      </c>
      <c r="J33" s="7" t="e">
        <f t="shared" si="3"/>
        <v>#DIV/0!</v>
      </c>
      <c r="K33" s="7" t="e">
        <f t="shared" si="3"/>
        <v>#DIV/0!</v>
      </c>
      <c r="L33" s="7" t="e">
        <f t="shared" si="3"/>
        <v>#DIV/0!</v>
      </c>
      <c r="M33" s="7" t="e">
        <f t="shared" si="3"/>
        <v>#DIV/0!</v>
      </c>
      <c r="N33" s="7" t="e">
        <f t="shared" si="3"/>
        <v>#DIV/0!</v>
      </c>
      <c r="O33" s="7" t="e">
        <f t="shared" si="3"/>
        <v>#DIV/0!</v>
      </c>
      <c r="P33" s="7" t="e">
        <f t="shared" si="3"/>
        <v>#DIV/0!</v>
      </c>
      <c r="Q33" s="7" t="e">
        <f t="shared" si="3"/>
        <v>#DIV/0!</v>
      </c>
      <c r="R33" s="7" t="e">
        <f t="shared" si="3"/>
        <v>#DIV/0!</v>
      </c>
    </row>
    <row r="34" spans="1:18" ht="15" customHeight="1" x14ac:dyDescent="0.25"/>
    <row r="35" spans="1:18" ht="15" customHeight="1" x14ac:dyDescent="0.25">
      <c r="A35" s="19" t="s">
        <v>12</v>
      </c>
      <c r="B35" s="11"/>
      <c r="C35" s="11"/>
      <c r="D35" s="11"/>
      <c r="E35" s="11"/>
      <c r="F35" s="11"/>
      <c r="G35" s="11"/>
      <c r="H35" s="11"/>
      <c r="I35" s="11"/>
      <c r="J35" s="11"/>
      <c r="K35" s="11"/>
      <c r="L35" s="11"/>
      <c r="M35" s="11"/>
      <c r="N35" s="11"/>
      <c r="O35" s="11"/>
      <c r="P35" s="11"/>
      <c r="Q35" s="11"/>
      <c r="R35" s="12"/>
    </row>
    <row r="36" spans="1:18" ht="15" customHeight="1" x14ac:dyDescent="0.25">
      <c r="A36" s="13"/>
      <c r="B36" s="14"/>
      <c r="C36" s="14"/>
      <c r="D36" s="14"/>
      <c r="E36" s="14"/>
      <c r="F36" s="14"/>
      <c r="G36" s="14"/>
      <c r="H36" s="14"/>
      <c r="I36" s="14"/>
      <c r="J36" s="14"/>
      <c r="K36" s="14"/>
      <c r="L36" s="14"/>
      <c r="M36" s="14"/>
      <c r="N36" s="14"/>
      <c r="O36" s="14"/>
      <c r="P36" s="14"/>
      <c r="Q36" s="14"/>
      <c r="R36" s="15"/>
    </row>
    <row r="37" spans="1:18" ht="15" customHeight="1" x14ac:dyDescent="0.25">
      <c r="A37" s="13"/>
      <c r="B37" s="14"/>
      <c r="C37" s="14"/>
      <c r="D37" s="14"/>
      <c r="E37" s="14"/>
      <c r="F37" s="14"/>
      <c r="G37" s="14"/>
      <c r="H37" s="14"/>
      <c r="I37" s="14"/>
      <c r="J37" s="14"/>
      <c r="K37" s="14"/>
      <c r="L37" s="14"/>
      <c r="M37" s="14"/>
      <c r="N37" s="14"/>
      <c r="O37" s="14"/>
      <c r="P37" s="14"/>
      <c r="Q37" s="14"/>
      <c r="R37" s="15"/>
    </row>
    <row r="38" spans="1:18" ht="15" customHeight="1" x14ac:dyDescent="0.25">
      <c r="A38" s="13"/>
      <c r="B38" s="14"/>
      <c r="C38" s="14"/>
      <c r="D38" s="14"/>
      <c r="E38" s="14"/>
      <c r="F38" s="14"/>
      <c r="G38" s="14"/>
      <c r="H38" s="14"/>
      <c r="I38" s="14"/>
      <c r="J38" s="14"/>
      <c r="K38" s="14"/>
      <c r="L38" s="14"/>
      <c r="M38" s="14"/>
      <c r="N38" s="14"/>
      <c r="O38" s="14"/>
      <c r="P38" s="14"/>
      <c r="Q38" s="14"/>
      <c r="R38" s="15"/>
    </row>
    <row r="39" spans="1:18" ht="15" customHeight="1" x14ac:dyDescent="0.25">
      <c r="A39" s="13"/>
      <c r="B39" s="14"/>
      <c r="C39" s="14"/>
      <c r="D39" s="14"/>
      <c r="E39" s="14"/>
      <c r="F39" s="14"/>
      <c r="G39" s="14"/>
      <c r="H39" s="14"/>
      <c r="I39" s="14"/>
      <c r="J39" s="14"/>
      <c r="K39" s="14"/>
      <c r="L39" s="14"/>
      <c r="M39" s="14"/>
      <c r="N39" s="14"/>
      <c r="O39" s="14"/>
      <c r="P39" s="14"/>
      <c r="Q39" s="14"/>
      <c r="R39" s="15"/>
    </row>
    <row r="40" spans="1:18" ht="15" customHeight="1" x14ac:dyDescent="0.25">
      <c r="A40" s="13"/>
      <c r="B40" s="14"/>
      <c r="C40" s="14"/>
      <c r="D40" s="14"/>
      <c r="E40" s="14"/>
      <c r="F40" s="14"/>
      <c r="G40" s="14"/>
      <c r="H40" s="14"/>
      <c r="I40" s="14"/>
      <c r="J40" s="14"/>
      <c r="K40" s="14"/>
      <c r="L40" s="14"/>
      <c r="M40" s="14"/>
      <c r="N40" s="14"/>
      <c r="O40" s="14"/>
      <c r="P40" s="14"/>
      <c r="Q40" s="14"/>
      <c r="R40" s="15"/>
    </row>
    <row r="41" spans="1:18" ht="15" customHeight="1" x14ac:dyDescent="0.25">
      <c r="A41" s="16"/>
      <c r="B41" s="17"/>
      <c r="C41" s="17"/>
      <c r="D41" s="17"/>
      <c r="E41" s="17"/>
      <c r="F41" s="17"/>
      <c r="G41" s="17"/>
      <c r="H41" s="17"/>
      <c r="I41" s="17"/>
      <c r="J41" s="17"/>
      <c r="K41" s="17"/>
      <c r="L41" s="17"/>
      <c r="M41" s="17"/>
      <c r="N41" s="17"/>
      <c r="O41" s="17"/>
      <c r="P41" s="17"/>
      <c r="Q41" s="17"/>
      <c r="R41" s="18"/>
    </row>
    <row r="42" spans="1:18" ht="15" customHeight="1" x14ac:dyDescent="0.25"/>
    <row r="43" spans="1:18" ht="15" customHeight="1" x14ac:dyDescent="0.25"/>
    <row r="44" spans="1:18" ht="15" customHeight="1" x14ac:dyDescent="0.25"/>
    <row r="45" spans="1:18" ht="15" customHeight="1" x14ac:dyDescent="0.25"/>
    <row r="46" spans="1:18" ht="15" customHeight="1" x14ac:dyDescent="0.25"/>
    <row r="47" spans="1:18" ht="15" customHeight="1" x14ac:dyDescent="0.25"/>
    <row r="48" spans="1:1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sheetData>
  <conditionalFormatting sqref="B33:R33">
    <cfRule type="cellIs" dxfId="335" priority="1" operator="greaterThanOrEqual">
      <formula>90</formula>
    </cfRule>
    <cfRule type="cellIs" dxfId="334" priority="2" operator="between">
      <formula>80</formula>
      <formula>89.99</formula>
    </cfRule>
    <cfRule type="cellIs" dxfId="333" priority="3" operator="between">
      <formula>70</formula>
      <formula>79.99</formula>
    </cfRule>
    <cfRule type="cellIs" dxfId="332" priority="4" operator="between">
      <formula>60</formula>
      <formula>69.99</formula>
    </cfRule>
    <cfRule type="cellIs" dxfId="331" priority="5" operator="between">
      <formula>50</formula>
      <formula>59.99</formula>
    </cfRule>
    <cfRule type="cellIs" dxfId="330" priority="6" operator="lessThanOrEqual">
      <formula>49.99</formula>
    </cfRule>
  </conditionalFormatting>
  <pageMargins left="0.7" right="0.7" top="0.75" bottom="0.75" header="0.3" footer="0.3"/>
  <legacyDrawing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G101"/>
  <sheetViews>
    <sheetView showGridLines="0" workbookViewId="0"/>
  </sheetViews>
  <sheetFormatPr defaultRowHeight="15" x14ac:dyDescent="0.25"/>
  <cols>
    <col min="1" max="1" width="26.140625" style="3" customWidth="1"/>
    <col min="2" max="7" width="7.140625" style="3" customWidth="1"/>
    <col min="8" max="16384" width="9.140625" style="3"/>
  </cols>
  <sheetData>
    <row r="1" spans="1:7" ht="15" customHeight="1" x14ac:dyDescent="0.25">
      <c r="A1" s="26" t="s">
        <v>20</v>
      </c>
    </row>
    <row r="2" spans="1:7" s="10" customFormat="1" ht="15" customHeight="1" x14ac:dyDescent="0.3">
      <c r="A2" s="9" t="s">
        <v>174</v>
      </c>
      <c r="B2" s="23"/>
      <c r="C2" s="23"/>
      <c r="D2" s="23"/>
      <c r="E2" s="23"/>
      <c r="F2" s="23"/>
      <c r="G2" s="23"/>
    </row>
    <row r="3" spans="1:7" ht="15" customHeight="1" x14ac:dyDescent="0.25">
      <c r="A3" s="9" t="s">
        <v>67</v>
      </c>
    </row>
    <row r="4" spans="1:7" ht="10.5" customHeight="1" x14ac:dyDescent="0.2">
      <c r="A4" s="54"/>
      <c r="B4" s="44"/>
      <c r="C4" s="44"/>
      <c r="D4" s="44"/>
      <c r="E4" s="44"/>
      <c r="F4" s="44"/>
      <c r="G4" s="44"/>
    </row>
    <row r="5" spans="1:7" ht="10.5" customHeight="1" x14ac:dyDescent="0.2">
      <c r="A5" s="54"/>
      <c r="B5" s="44"/>
      <c r="C5" s="44"/>
      <c r="D5" s="44"/>
      <c r="E5" s="44"/>
      <c r="F5" s="44"/>
      <c r="G5" s="44"/>
    </row>
    <row r="6" spans="1:7" s="22" customFormat="1" ht="10.5" customHeight="1" x14ac:dyDescent="0.25">
      <c r="A6" s="20"/>
      <c r="B6" s="20" t="s">
        <v>57</v>
      </c>
      <c r="C6" s="20" t="s">
        <v>56</v>
      </c>
      <c r="D6" s="20" t="s">
        <v>95</v>
      </c>
      <c r="E6" s="20" t="s">
        <v>57</v>
      </c>
      <c r="F6" s="20" t="s">
        <v>56</v>
      </c>
      <c r="G6" s="20" t="s">
        <v>95</v>
      </c>
    </row>
    <row r="7" spans="1:7" s="4" customFormat="1" ht="15" customHeight="1" x14ac:dyDescent="0.25">
      <c r="A7" s="46" t="s">
        <v>10</v>
      </c>
      <c r="B7" s="46">
        <v>1</v>
      </c>
      <c r="C7" s="46">
        <v>2</v>
      </c>
      <c r="D7" s="46">
        <v>3</v>
      </c>
      <c r="E7" s="46">
        <v>4</v>
      </c>
      <c r="F7" s="46">
        <v>5</v>
      </c>
      <c r="G7" s="46">
        <v>6</v>
      </c>
    </row>
    <row r="8" spans="1:7" ht="15" customHeight="1" x14ac:dyDescent="0.25">
      <c r="A8" s="61"/>
      <c r="B8" s="53"/>
      <c r="C8" s="53"/>
      <c r="D8" s="53"/>
      <c r="E8" s="53"/>
      <c r="F8" s="53"/>
      <c r="G8" s="53"/>
    </row>
    <row r="9" spans="1:7" ht="15" customHeight="1" x14ac:dyDescent="0.25">
      <c r="A9" s="61"/>
      <c r="B9" s="53"/>
      <c r="C9" s="53"/>
      <c r="D9" s="53"/>
      <c r="E9" s="53"/>
      <c r="F9" s="53"/>
      <c r="G9" s="53"/>
    </row>
    <row r="10" spans="1:7" ht="15" customHeight="1" x14ac:dyDescent="0.25">
      <c r="A10" s="61"/>
      <c r="B10" s="53"/>
      <c r="C10" s="53"/>
      <c r="D10" s="53"/>
      <c r="E10" s="53"/>
      <c r="F10" s="53"/>
      <c r="G10" s="53"/>
    </row>
    <row r="11" spans="1:7" ht="15" customHeight="1" x14ac:dyDescent="0.25">
      <c r="A11" s="61"/>
      <c r="B11" s="53"/>
      <c r="C11" s="53"/>
      <c r="D11" s="53"/>
      <c r="E11" s="53"/>
      <c r="F11" s="53"/>
      <c r="G11" s="53"/>
    </row>
    <row r="12" spans="1:7" ht="15" customHeight="1" x14ac:dyDescent="0.25">
      <c r="A12" s="61"/>
      <c r="B12" s="53"/>
      <c r="C12" s="53"/>
      <c r="D12" s="53"/>
      <c r="E12" s="53"/>
      <c r="F12" s="53"/>
      <c r="G12" s="53"/>
    </row>
    <row r="13" spans="1:7" ht="15" customHeight="1" x14ac:dyDescent="0.25">
      <c r="A13" s="61"/>
      <c r="B13" s="53"/>
      <c r="C13" s="53"/>
      <c r="D13" s="53"/>
      <c r="E13" s="53"/>
      <c r="F13" s="53"/>
      <c r="G13" s="53"/>
    </row>
    <row r="14" spans="1:7" ht="15" customHeight="1" x14ac:dyDescent="0.25">
      <c r="A14" s="61"/>
      <c r="B14" s="53"/>
      <c r="C14" s="53"/>
      <c r="D14" s="53"/>
      <c r="E14" s="53"/>
      <c r="F14" s="53"/>
      <c r="G14" s="53"/>
    </row>
    <row r="15" spans="1:7" ht="15" customHeight="1" x14ac:dyDescent="0.25">
      <c r="A15" s="61"/>
      <c r="B15" s="53"/>
      <c r="C15" s="53"/>
      <c r="D15" s="53"/>
      <c r="E15" s="53"/>
      <c r="F15" s="53"/>
      <c r="G15" s="53"/>
    </row>
    <row r="16" spans="1:7" ht="15" customHeight="1" x14ac:dyDescent="0.25">
      <c r="A16" s="61"/>
      <c r="B16" s="53"/>
      <c r="C16" s="53"/>
      <c r="D16" s="53"/>
      <c r="E16" s="53"/>
      <c r="F16" s="53"/>
      <c r="G16" s="53"/>
    </row>
    <row r="17" spans="1:7" ht="15" customHeight="1" x14ac:dyDescent="0.25">
      <c r="A17" s="61"/>
      <c r="B17" s="53"/>
      <c r="C17" s="53"/>
      <c r="D17" s="53"/>
      <c r="E17" s="53"/>
      <c r="F17" s="53"/>
      <c r="G17" s="53"/>
    </row>
    <row r="18" spans="1:7" ht="15" customHeight="1" x14ac:dyDescent="0.25">
      <c r="A18" s="61"/>
      <c r="B18" s="53"/>
      <c r="C18" s="53"/>
      <c r="D18" s="53"/>
      <c r="E18" s="53"/>
      <c r="F18" s="53"/>
      <c r="G18" s="53"/>
    </row>
    <row r="19" spans="1:7" ht="15" customHeight="1" x14ac:dyDescent="0.25">
      <c r="A19" s="61"/>
      <c r="B19" s="53"/>
      <c r="C19" s="53"/>
      <c r="D19" s="53"/>
      <c r="E19" s="53"/>
      <c r="F19" s="53"/>
      <c r="G19" s="53"/>
    </row>
    <row r="20" spans="1:7" ht="15" customHeight="1" x14ac:dyDescent="0.25">
      <c r="A20" s="61"/>
      <c r="B20" s="53"/>
      <c r="C20" s="53"/>
      <c r="D20" s="53"/>
      <c r="E20" s="53"/>
      <c r="F20" s="53"/>
      <c r="G20" s="53"/>
    </row>
    <row r="21" spans="1:7" ht="15" customHeight="1" x14ac:dyDescent="0.25">
      <c r="A21" s="61"/>
      <c r="B21" s="53"/>
      <c r="C21" s="53"/>
      <c r="D21" s="53"/>
      <c r="E21" s="53"/>
      <c r="F21" s="53"/>
      <c r="G21" s="53"/>
    </row>
    <row r="22" spans="1:7" ht="15" customHeight="1" x14ac:dyDescent="0.25">
      <c r="A22" s="61"/>
      <c r="B22" s="53"/>
      <c r="C22" s="53"/>
      <c r="D22" s="53"/>
      <c r="E22" s="53"/>
      <c r="F22" s="53"/>
      <c r="G22" s="53"/>
    </row>
    <row r="23" spans="1:7" ht="15" customHeight="1" x14ac:dyDescent="0.25">
      <c r="A23" s="61"/>
      <c r="B23" s="53"/>
      <c r="C23" s="53"/>
      <c r="D23" s="53"/>
      <c r="E23" s="53"/>
      <c r="F23" s="53"/>
      <c r="G23" s="53"/>
    </row>
    <row r="24" spans="1:7" ht="15" customHeight="1" x14ac:dyDescent="0.25">
      <c r="A24" s="61"/>
      <c r="B24" s="53"/>
      <c r="C24" s="53"/>
      <c r="D24" s="53"/>
      <c r="E24" s="53"/>
      <c r="F24" s="53"/>
      <c r="G24" s="53"/>
    </row>
    <row r="25" spans="1:7" ht="15" customHeight="1" x14ac:dyDescent="0.25">
      <c r="A25" s="61"/>
      <c r="B25" s="53"/>
      <c r="C25" s="53"/>
      <c r="D25" s="53"/>
      <c r="E25" s="53"/>
      <c r="F25" s="53"/>
      <c r="G25" s="53"/>
    </row>
    <row r="26" spans="1:7" ht="15" customHeight="1" x14ac:dyDescent="0.25">
      <c r="A26" s="61"/>
      <c r="B26" s="53"/>
      <c r="C26" s="53"/>
      <c r="D26" s="53"/>
      <c r="E26" s="53"/>
      <c r="F26" s="53"/>
      <c r="G26" s="53"/>
    </row>
    <row r="27" spans="1:7" ht="15" customHeight="1" x14ac:dyDescent="0.25">
      <c r="A27" s="61"/>
      <c r="B27" s="53"/>
      <c r="C27" s="53"/>
      <c r="D27" s="53"/>
      <c r="E27" s="53"/>
      <c r="F27" s="53"/>
      <c r="G27" s="53"/>
    </row>
    <row r="28" spans="1:7" ht="15" customHeight="1" x14ac:dyDescent="0.25">
      <c r="A28" s="61"/>
      <c r="B28" s="53"/>
      <c r="C28" s="53"/>
      <c r="D28" s="53"/>
      <c r="E28" s="53"/>
      <c r="F28" s="53"/>
      <c r="G28" s="53"/>
    </row>
    <row r="29" spans="1:7" ht="15" customHeight="1" x14ac:dyDescent="0.25">
      <c r="A29" s="61"/>
      <c r="B29" s="53"/>
      <c r="C29" s="53"/>
      <c r="D29" s="53"/>
      <c r="E29" s="53"/>
      <c r="F29" s="53"/>
      <c r="G29" s="53"/>
    </row>
    <row r="30" spans="1:7" ht="15" customHeight="1" x14ac:dyDescent="0.25">
      <c r="A30" s="61"/>
      <c r="B30" s="53"/>
      <c r="C30" s="53"/>
      <c r="D30" s="53"/>
      <c r="E30" s="53"/>
      <c r="F30" s="53"/>
      <c r="G30" s="53"/>
    </row>
    <row r="31" spans="1:7" ht="15" customHeight="1" x14ac:dyDescent="0.25">
      <c r="A31" s="61"/>
      <c r="B31" s="53"/>
      <c r="C31" s="53"/>
      <c r="D31" s="53"/>
      <c r="E31" s="53"/>
      <c r="F31" s="53"/>
      <c r="G31" s="53"/>
    </row>
    <row r="32" spans="1:7" ht="15" customHeight="1" x14ac:dyDescent="0.25">
      <c r="A32" s="27" t="s">
        <v>21</v>
      </c>
      <c r="B32" s="7">
        <f t="shared" ref="B32:G32" si="0">SUM(B8:B31)</f>
        <v>0</v>
      </c>
      <c r="C32" s="7">
        <f t="shared" si="0"/>
        <v>0</v>
      </c>
      <c r="D32" s="7">
        <f t="shared" si="0"/>
        <v>0</v>
      </c>
      <c r="E32" s="7">
        <f t="shared" si="0"/>
        <v>0</v>
      </c>
      <c r="F32" s="7">
        <f t="shared" si="0"/>
        <v>0</v>
      </c>
      <c r="G32" s="7">
        <f t="shared" si="0"/>
        <v>0</v>
      </c>
    </row>
    <row r="33" spans="1:7" ht="15" customHeight="1" x14ac:dyDescent="0.25">
      <c r="A33" s="27" t="s">
        <v>22</v>
      </c>
      <c r="B33" s="7" t="e">
        <f t="shared" ref="B33:G33" si="1">B32/COUNT(B8:B31)*100</f>
        <v>#DIV/0!</v>
      </c>
      <c r="C33" s="7" t="e">
        <f t="shared" si="1"/>
        <v>#DIV/0!</v>
      </c>
      <c r="D33" s="7" t="e">
        <f t="shared" si="1"/>
        <v>#DIV/0!</v>
      </c>
      <c r="E33" s="7" t="e">
        <f t="shared" si="1"/>
        <v>#DIV/0!</v>
      </c>
      <c r="F33" s="7" t="e">
        <f t="shared" si="1"/>
        <v>#DIV/0!</v>
      </c>
      <c r="G33" s="7" t="e">
        <f t="shared" si="1"/>
        <v>#DIV/0!</v>
      </c>
    </row>
    <row r="34" spans="1:7" ht="15" customHeight="1" x14ac:dyDescent="0.25"/>
    <row r="35" spans="1:7" ht="15" customHeight="1" x14ac:dyDescent="0.25">
      <c r="A35" s="19" t="s">
        <v>12</v>
      </c>
      <c r="B35" s="11"/>
      <c r="C35" s="11"/>
      <c r="D35" s="11"/>
      <c r="E35" s="11"/>
      <c r="F35" s="11"/>
      <c r="G35" s="12"/>
    </row>
    <row r="36" spans="1:7" ht="15" customHeight="1" x14ac:dyDescent="0.25">
      <c r="A36" s="13"/>
      <c r="B36" s="14"/>
      <c r="C36" s="14"/>
      <c r="D36" s="14"/>
      <c r="E36" s="14"/>
      <c r="F36" s="14"/>
      <c r="G36" s="15"/>
    </row>
    <row r="37" spans="1:7" ht="15" customHeight="1" x14ac:dyDescent="0.25">
      <c r="A37" s="13"/>
      <c r="B37" s="14"/>
      <c r="C37" s="14"/>
      <c r="D37" s="14"/>
      <c r="E37" s="14"/>
      <c r="F37" s="14"/>
      <c r="G37" s="15"/>
    </row>
    <row r="38" spans="1:7" ht="15" customHeight="1" x14ac:dyDescent="0.25">
      <c r="A38" s="13"/>
      <c r="B38" s="14"/>
      <c r="C38" s="14"/>
      <c r="D38" s="14"/>
      <c r="E38" s="14"/>
      <c r="F38" s="14"/>
      <c r="G38" s="15"/>
    </row>
    <row r="39" spans="1:7" ht="15" customHeight="1" x14ac:dyDescent="0.25">
      <c r="A39" s="13"/>
      <c r="B39" s="14"/>
      <c r="C39" s="14"/>
      <c r="D39" s="14"/>
      <c r="E39" s="14"/>
      <c r="F39" s="14"/>
      <c r="G39" s="15"/>
    </row>
    <row r="40" spans="1:7" ht="15" customHeight="1" x14ac:dyDescent="0.25">
      <c r="A40" s="13"/>
      <c r="B40" s="14"/>
      <c r="C40" s="14"/>
      <c r="D40" s="14"/>
      <c r="E40" s="14"/>
      <c r="F40" s="14"/>
      <c r="G40" s="15"/>
    </row>
    <row r="41" spans="1:7" ht="15" customHeight="1" x14ac:dyDescent="0.25">
      <c r="A41" s="16"/>
      <c r="B41" s="17"/>
      <c r="C41" s="17"/>
      <c r="D41" s="17"/>
      <c r="E41" s="17"/>
      <c r="F41" s="17"/>
      <c r="G41" s="18"/>
    </row>
    <row r="42" spans="1:7" ht="15" customHeight="1" x14ac:dyDescent="0.25"/>
    <row r="43" spans="1:7" ht="15" customHeight="1" x14ac:dyDescent="0.25"/>
    <row r="44" spans="1:7" ht="15" customHeight="1" x14ac:dyDescent="0.25"/>
    <row r="45" spans="1:7" ht="15" customHeight="1" x14ac:dyDescent="0.25"/>
    <row r="46" spans="1:7" ht="15" customHeight="1" x14ac:dyDescent="0.25"/>
    <row r="47" spans="1:7" ht="15" customHeight="1" x14ac:dyDescent="0.25"/>
    <row r="48" spans="1:7"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sheetData>
  <conditionalFormatting sqref="B33:G33">
    <cfRule type="cellIs" dxfId="83" priority="1" operator="greaterThanOrEqual">
      <formula>90</formula>
    </cfRule>
    <cfRule type="cellIs" dxfId="82" priority="2" operator="between">
      <formula>80</formula>
      <formula>89.99</formula>
    </cfRule>
    <cfRule type="cellIs" dxfId="81" priority="3" operator="between">
      <formula>70</formula>
      <formula>79.99</formula>
    </cfRule>
    <cfRule type="cellIs" dxfId="80" priority="4" operator="between">
      <formula>60</formula>
      <formula>69.99</formula>
    </cfRule>
    <cfRule type="cellIs" dxfId="79" priority="5" operator="between">
      <formula>50</formula>
      <formula>59.99</formula>
    </cfRule>
    <cfRule type="cellIs" dxfId="78" priority="6" operator="lessThanOrEqual">
      <formula>49.99</formula>
    </cfRule>
  </conditionalFormatting>
  <pageMargins left="0.7" right="0.7" top="0.75" bottom="0.75" header="0.3" footer="0.3"/>
  <legacyDrawing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P148"/>
  <sheetViews>
    <sheetView showGridLines="0" zoomScaleNormal="100" workbookViewId="0"/>
  </sheetViews>
  <sheetFormatPr defaultRowHeight="15" x14ac:dyDescent="0.25"/>
  <cols>
    <col min="1" max="1" width="26.140625" style="3" customWidth="1"/>
    <col min="2" max="18" width="7.140625" style="3" customWidth="1"/>
    <col min="19" max="16384" width="9.140625" style="3"/>
  </cols>
  <sheetData>
    <row r="1" spans="1:16" ht="15" customHeight="1" x14ac:dyDescent="0.25">
      <c r="A1" s="26" t="s">
        <v>20</v>
      </c>
      <c r="N1" s="25"/>
    </row>
    <row r="2" spans="1:16" s="10" customFormat="1" ht="15" customHeight="1" x14ac:dyDescent="0.3">
      <c r="A2" s="9" t="s">
        <v>174</v>
      </c>
      <c r="B2" s="23"/>
      <c r="C2" s="23"/>
      <c r="D2" s="23"/>
      <c r="E2" s="23"/>
      <c r="F2" s="23"/>
      <c r="G2" s="23"/>
      <c r="H2" s="23"/>
      <c r="I2" s="23"/>
      <c r="J2" s="23"/>
      <c r="K2" s="23"/>
      <c r="L2" s="23"/>
      <c r="M2" s="23"/>
      <c r="N2" s="24"/>
      <c r="O2" s="23"/>
      <c r="P2" s="23"/>
    </row>
    <row r="3" spans="1:16" ht="15" customHeight="1" x14ac:dyDescent="0.25">
      <c r="A3" s="9" t="s">
        <v>68</v>
      </c>
    </row>
    <row r="4" spans="1:16" ht="10.5" customHeight="1" x14ac:dyDescent="0.2">
      <c r="A4" s="9"/>
      <c r="B4" s="40"/>
      <c r="C4" s="40"/>
      <c r="D4" s="40"/>
      <c r="E4" s="40"/>
      <c r="F4" s="40"/>
      <c r="G4" s="40"/>
      <c r="H4" s="40"/>
      <c r="I4" s="40"/>
      <c r="J4" s="40"/>
      <c r="K4" s="40"/>
      <c r="L4" s="44"/>
      <c r="M4" s="44"/>
      <c r="N4" s="40"/>
      <c r="O4" s="44"/>
      <c r="P4" s="40"/>
    </row>
    <row r="5" spans="1:16" ht="10.5" customHeight="1" x14ac:dyDescent="0.2">
      <c r="A5" s="9"/>
      <c r="B5" s="40"/>
      <c r="C5" s="40"/>
      <c r="D5" s="40"/>
      <c r="E5" s="40"/>
      <c r="F5" s="40"/>
      <c r="G5" s="40"/>
      <c r="H5" s="40"/>
      <c r="I5" s="40"/>
      <c r="J5" s="40"/>
      <c r="K5" s="40"/>
      <c r="L5" s="44"/>
      <c r="M5" s="44"/>
      <c r="N5" s="40"/>
      <c r="O5" s="40"/>
      <c r="P5" s="40"/>
    </row>
    <row r="6" spans="1:16" s="22" customFormat="1" ht="10.5" customHeight="1" x14ac:dyDescent="0.25">
      <c r="A6" s="20"/>
      <c r="B6" s="20" t="s">
        <v>95</v>
      </c>
      <c r="C6" s="20" t="s">
        <v>95</v>
      </c>
      <c r="D6" s="20" t="s">
        <v>95</v>
      </c>
      <c r="E6" s="20" t="s">
        <v>95</v>
      </c>
      <c r="F6" s="20" t="s">
        <v>95</v>
      </c>
      <c r="G6" s="20" t="s">
        <v>95</v>
      </c>
      <c r="H6" s="20" t="s">
        <v>95</v>
      </c>
      <c r="I6" s="20" t="s">
        <v>95</v>
      </c>
      <c r="J6" s="20" t="s">
        <v>95</v>
      </c>
      <c r="K6" s="20" t="s">
        <v>95</v>
      </c>
      <c r="L6" s="20" t="s">
        <v>95</v>
      </c>
      <c r="M6" s="20" t="s">
        <v>95</v>
      </c>
      <c r="N6" s="21"/>
    </row>
    <row r="7" spans="1:16" s="4" customFormat="1" ht="15" customHeight="1" x14ac:dyDescent="0.25">
      <c r="A7" s="5" t="s">
        <v>10</v>
      </c>
      <c r="B7" s="5">
        <v>1</v>
      </c>
      <c r="C7" s="5">
        <v>2</v>
      </c>
      <c r="D7" s="5">
        <v>3</v>
      </c>
      <c r="E7" s="5">
        <v>4</v>
      </c>
      <c r="F7" s="5">
        <v>5</v>
      </c>
      <c r="G7" s="5">
        <v>6</v>
      </c>
      <c r="H7" s="5">
        <v>7</v>
      </c>
      <c r="I7" s="5">
        <v>8</v>
      </c>
      <c r="J7" s="5">
        <v>9</v>
      </c>
      <c r="K7" s="5">
        <v>10</v>
      </c>
      <c r="L7" s="5">
        <v>11</v>
      </c>
      <c r="M7" s="5">
        <v>12</v>
      </c>
      <c r="N7" s="6" t="s">
        <v>11</v>
      </c>
    </row>
    <row r="8" spans="1:16" ht="15" customHeight="1" x14ac:dyDescent="0.2">
      <c r="A8" s="61"/>
      <c r="B8" s="42"/>
      <c r="C8" s="42"/>
      <c r="D8" s="42"/>
      <c r="E8" s="42"/>
      <c r="F8" s="42"/>
      <c r="G8" s="42"/>
      <c r="H8" s="42"/>
      <c r="I8" s="42"/>
      <c r="J8" s="42"/>
      <c r="K8" s="42"/>
      <c r="L8" s="43"/>
      <c r="M8" s="42"/>
      <c r="N8" s="7">
        <f>SUM(B8:L8)*8+M8*12</f>
        <v>0</v>
      </c>
    </row>
    <row r="9" spans="1:16" ht="15" customHeight="1" x14ac:dyDescent="0.25">
      <c r="A9" s="61"/>
      <c r="B9" s="42"/>
      <c r="C9" s="42"/>
      <c r="D9" s="42"/>
      <c r="E9" s="42"/>
      <c r="F9" s="42"/>
      <c r="G9" s="42"/>
      <c r="H9" s="42"/>
      <c r="I9" s="42"/>
      <c r="J9" s="42"/>
      <c r="K9" s="42"/>
      <c r="L9" s="42"/>
      <c r="M9" s="42"/>
      <c r="N9" s="7">
        <f t="shared" ref="N9:N31" si="0">SUM(B9:L9)*8+M9*12</f>
        <v>0</v>
      </c>
    </row>
    <row r="10" spans="1:16" ht="15" customHeight="1" x14ac:dyDescent="0.25">
      <c r="A10" s="61"/>
      <c r="B10" s="42"/>
      <c r="C10" s="42"/>
      <c r="D10" s="42"/>
      <c r="E10" s="42"/>
      <c r="F10" s="42"/>
      <c r="G10" s="42"/>
      <c r="H10" s="42"/>
      <c r="I10" s="42"/>
      <c r="J10" s="42"/>
      <c r="K10" s="42"/>
      <c r="L10" s="42"/>
      <c r="M10" s="42"/>
      <c r="N10" s="7">
        <f t="shared" si="0"/>
        <v>0</v>
      </c>
    </row>
    <row r="11" spans="1:16" ht="15" customHeight="1" x14ac:dyDescent="0.25">
      <c r="A11" s="61"/>
      <c r="B11" s="42"/>
      <c r="C11" s="42"/>
      <c r="D11" s="42"/>
      <c r="E11" s="42"/>
      <c r="F11" s="42"/>
      <c r="G11" s="42"/>
      <c r="H11" s="42"/>
      <c r="I11" s="42"/>
      <c r="J11" s="42"/>
      <c r="K11" s="42"/>
      <c r="L11" s="42"/>
      <c r="M11" s="42"/>
      <c r="N11" s="7">
        <f>SUM(B11:L11)*8+M11*12</f>
        <v>0</v>
      </c>
    </row>
    <row r="12" spans="1:16" ht="15" customHeight="1" x14ac:dyDescent="0.25">
      <c r="A12" s="61"/>
      <c r="B12" s="42"/>
      <c r="C12" s="42"/>
      <c r="D12" s="42"/>
      <c r="E12" s="42"/>
      <c r="F12" s="42"/>
      <c r="G12" s="42"/>
      <c r="H12" s="42"/>
      <c r="I12" s="42"/>
      <c r="J12" s="42"/>
      <c r="K12" s="42"/>
      <c r="L12" s="42"/>
      <c r="M12" s="42"/>
      <c r="N12" s="7">
        <f t="shared" si="0"/>
        <v>0</v>
      </c>
    </row>
    <row r="13" spans="1:16" ht="15" customHeight="1" x14ac:dyDescent="0.25">
      <c r="A13" s="61"/>
      <c r="B13" s="42"/>
      <c r="C13" s="69"/>
      <c r="D13" s="69"/>
      <c r="E13" s="69"/>
      <c r="F13" s="69"/>
      <c r="G13" s="69"/>
      <c r="H13" s="69"/>
      <c r="I13" s="69"/>
      <c r="J13" s="69"/>
      <c r="K13" s="69"/>
      <c r="L13" s="69"/>
      <c r="M13" s="69"/>
      <c r="N13" s="7">
        <f t="shared" si="0"/>
        <v>0</v>
      </c>
    </row>
    <row r="14" spans="1:16" ht="15" customHeight="1" x14ac:dyDescent="0.25">
      <c r="A14" s="61"/>
      <c r="B14" s="42"/>
      <c r="C14" s="42"/>
      <c r="D14" s="42"/>
      <c r="E14" s="42"/>
      <c r="F14" s="42"/>
      <c r="G14" s="42"/>
      <c r="H14" s="42"/>
      <c r="I14" s="42"/>
      <c r="J14" s="42"/>
      <c r="K14" s="42"/>
      <c r="L14" s="42"/>
      <c r="M14" s="42"/>
      <c r="N14" s="7">
        <f t="shared" si="0"/>
        <v>0</v>
      </c>
    </row>
    <row r="15" spans="1:16" ht="15" customHeight="1" x14ac:dyDescent="0.25">
      <c r="A15" s="61"/>
      <c r="B15" s="42"/>
      <c r="C15" s="42"/>
      <c r="D15" s="42"/>
      <c r="E15" s="42"/>
      <c r="F15" s="42"/>
      <c r="G15" s="42"/>
      <c r="H15" s="42"/>
      <c r="I15" s="42"/>
      <c r="J15" s="42"/>
      <c r="K15" s="42"/>
      <c r="L15" s="42"/>
      <c r="M15" s="42"/>
      <c r="N15" s="7">
        <f t="shared" si="0"/>
        <v>0</v>
      </c>
    </row>
    <row r="16" spans="1:16" ht="15" customHeight="1" x14ac:dyDescent="0.25">
      <c r="A16" s="61"/>
      <c r="B16" s="42"/>
      <c r="C16" s="42"/>
      <c r="D16" s="42"/>
      <c r="E16" s="42"/>
      <c r="F16" s="42"/>
      <c r="G16" s="42"/>
      <c r="H16" s="42"/>
      <c r="I16" s="42"/>
      <c r="J16" s="42"/>
      <c r="K16" s="42"/>
      <c r="L16" s="42"/>
      <c r="M16" s="42"/>
      <c r="N16" s="7">
        <f t="shared" si="0"/>
        <v>0</v>
      </c>
    </row>
    <row r="17" spans="1:14" ht="15" customHeight="1" x14ac:dyDescent="0.25">
      <c r="A17" s="61"/>
      <c r="B17" s="42"/>
      <c r="C17" s="42"/>
      <c r="D17" s="42"/>
      <c r="E17" s="42"/>
      <c r="F17" s="42"/>
      <c r="G17" s="42"/>
      <c r="H17" s="42"/>
      <c r="I17" s="42"/>
      <c r="J17" s="42"/>
      <c r="K17" s="42"/>
      <c r="L17" s="42"/>
      <c r="M17" s="42"/>
      <c r="N17" s="7">
        <f t="shared" si="0"/>
        <v>0</v>
      </c>
    </row>
    <row r="18" spans="1:14" ht="15" customHeight="1" x14ac:dyDescent="0.25">
      <c r="A18" s="61"/>
      <c r="B18" s="42"/>
      <c r="C18" s="42"/>
      <c r="D18" s="42"/>
      <c r="E18" s="42"/>
      <c r="F18" s="42"/>
      <c r="G18" s="42"/>
      <c r="H18" s="42"/>
      <c r="I18" s="42"/>
      <c r="J18" s="42"/>
      <c r="K18" s="42"/>
      <c r="L18" s="42"/>
      <c r="M18" s="42"/>
      <c r="N18" s="7">
        <f t="shared" si="0"/>
        <v>0</v>
      </c>
    </row>
    <row r="19" spans="1:14" ht="15" customHeight="1" x14ac:dyDescent="0.25">
      <c r="A19" s="61"/>
      <c r="B19" s="42"/>
      <c r="C19" s="42"/>
      <c r="D19" s="42"/>
      <c r="E19" s="42"/>
      <c r="F19" s="42"/>
      <c r="G19" s="42"/>
      <c r="H19" s="42"/>
      <c r="I19" s="42"/>
      <c r="J19" s="42"/>
      <c r="K19" s="42"/>
      <c r="L19" s="42"/>
      <c r="M19" s="42"/>
      <c r="N19" s="7">
        <f t="shared" si="0"/>
        <v>0</v>
      </c>
    </row>
    <row r="20" spans="1:14" ht="15" customHeight="1" x14ac:dyDescent="0.25">
      <c r="A20" s="61"/>
      <c r="B20" s="42"/>
      <c r="C20" s="42"/>
      <c r="D20" s="42"/>
      <c r="E20" s="42"/>
      <c r="F20" s="42"/>
      <c r="G20" s="42"/>
      <c r="H20" s="42"/>
      <c r="I20" s="42"/>
      <c r="J20" s="42"/>
      <c r="K20" s="42"/>
      <c r="L20" s="42"/>
      <c r="M20" s="42"/>
      <c r="N20" s="7">
        <f t="shared" si="0"/>
        <v>0</v>
      </c>
    </row>
    <row r="21" spans="1:14" ht="15" customHeight="1" x14ac:dyDescent="0.25">
      <c r="A21" s="61"/>
      <c r="B21" s="42"/>
      <c r="C21" s="42"/>
      <c r="D21" s="42"/>
      <c r="E21" s="42"/>
      <c r="F21" s="42"/>
      <c r="G21" s="42"/>
      <c r="H21" s="42"/>
      <c r="I21" s="42"/>
      <c r="J21" s="42"/>
      <c r="K21" s="42"/>
      <c r="L21" s="42"/>
      <c r="M21" s="42"/>
      <c r="N21" s="7">
        <f t="shared" si="0"/>
        <v>0</v>
      </c>
    </row>
    <row r="22" spans="1:14" ht="15" customHeight="1" x14ac:dyDescent="0.25">
      <c r="A22" s="61"/>
      <c r="B22" s="42"/>
      <c r="C22" s="42"/>
      <c r="D22" s="42"/>
      <c r="E22" s="42"/>
      <c r="F22" s="42"/>
      <c r="G22" s="42"/>
      <c r="H22" s="42"/>
      <c r="I22" s="42"/>
      <c r="J22" s="42"/>
      <c r="K22" s="42"/>
      <c r="L22" s="42"/>
      <c r="M22" s="42"/>
      <c r="N22" s="7">
        <f t="shared" si="0"/>
        <v>0</v>
      </c>
    </row>
    <row r="23" spans="1:14" ht="15" customHeight="1" x14ac:dyDescent="0.25">
      <c r="A23" s="61"/>
      <c r="B23" s="42"/>
      <c r="C23" s="42"/>
      <c r="D23" s="42"/>
      <c r="E23" s="42"/>
      <c r="F23" s="42"/>
      <c r="G23" s="42"/>
      <c r="H23" s="42"/>
      <c r="I23" s="42"/>
      <c r="J23" s="42"/>
      <c r="K23" s="42"/>
      <c r="L23" s="42"/>
      <c r="M23" s="42"/>
      <c r="N23" s="7">
        <f t="shared" si="0"/>
        <v>0</v>
      </c>
    </row>
    <row r="24" spans="1:14" ht="15" customHeight="1" x14ac:dyDescent="0.25">
      <c r="A24" s="61"/>
      <c r="B24" s="42"/>
      <c r="C24" s="42"/>
      <c r="D24" s="42"/>
      <c r="E24" s="42"/>
      <c r="F24" s="42"/>
      <c r="G24" s="42"/>
      <c r="H24" s="42"/>
      <c r="I24" s="42"/>
      <c r="J24" s="42"/>
      <c r="K24" s="42"/>
      <c r="L24" s="42"/>
      <c r="M24" s="42"/>
      <c r="N24" s="7">
        <f t="shared" si="0"/>
        <v>0</v>
      </c>
    </row>
    <row r="25" spans="1:14" ht="15" customHeight="1" x14ac:dyDescent="0.25">
      <c r="A25" s="61"/>
      <c r="B25" s="42"/>
      <c r="C25" s="42"/>
      <c r="D25" s="42"/>
      <c r="E25" s="42"/>
      <c r="F25" s="42"/>
      <c r="G25" s="42"/>
      <c r="H25" s="42"/>
      <c r="I25" s="42"/>
      <c r="J25" s="42"/>
      <c r="K25" s="42"/>
      <c r="L25" s="42"/>
      <c r="M25" s="42"/>
      <c r="N25" s="7">
        <f t="shared" si="0"/>
        <v>0</v>
      </c>
    </row>
    <row r="26" spans="1:14" ht="15" customHeight="1" x14ac:dyDescent="0.25">
      <c r="A26" s="61"/>
      <c r="B26" s="42"/>
      <c r="C26" s="42"/>
      <c r="D26" s="42"/>
      <c r="E26" s="42"/>
      <c r="F26" s="42"/>
      <c r="G26" s="42"/>
      <c r="H26" s="42"/>
      <c r="I26" s="42"/>
      <c r="J26" s="42"/>
      <c r="K26" s="42"/>
      <c r="L26" s="42"/>
      <c r="M26" s="42"/>
      <c r="N26" s="7">
        <f t="shared" si="0"/>
        <v>0</v>
      </c>
    </row>
    <row r="27" spans="1:14" ht="15" customHeight="1" x14ac:dyDescent="0.25">
      <c r="A27" s="61"/>
      <c r="B27" s="42"/>
      <c r="C27" s="42"/>
      <c r="D27" s="42"/>
      <c r="E27" s="42"/>
      <c r="F27" s="42"/>
      <c r="G27" s="42"/>
      <c r="H27" s="42"/>
      <c r="I27" s="42"/>
      <c r="J27" s="42"/>
      <c r="K27" s="42"/>
      <c r="L27" s="42"/>
      <c r="M27" s="42"/>
      <c r="N27" s="7">
        <f t="shared" si="0"/>
        <v>0</v>
      </c>
    </row>
    <row r="28" spans="1:14" ht="15" customHeight="1" x14ac:dyDescent="0.25">
      <c r="A28" s="61"/>
      <c r="B28" s="42"/>
      <c r="C28" s="42"/>
      <c r="D28" s="42"/>
      <c r="E28" s="42"/>
      <c r="F28" s="42"/>
      <c r="G28" s="42"/>
      <c r="H28" s="42"/>
      <c r="I28" s="42"/>
      <c r="J28" s="42"/>
      <c r="K28" s="42"/>
      <c r="L28" s="42"/>
      <c r="M28" s="42"/>
      <c r="N28" s="7">
        <f t="shared" si="0"/>
        <v>0</v>
      </c>
    </row>
    <row r="29" spans="1:14" ht="15" customHeight="1" x14ac:dyDescent="0.25">
      <c r="A29" s="61"/>
      <c r="B29" s="42"/>
      <c r="C29" s="42"/>
      <c r="D29" s="42"/>
      <c r="E29" s="42"/>
      <c r="F29" s="42"/>
      <c r="G29" s="42"/>
      <c r="H29" s="42"/>
      <c r="I29" s="42"/>
      <c r="J29" s="42"/>
      <c r="K29" s="42"/>
      <c r="L29" s="42"/>
      <c r="M29" s="42"/>
      <c r="N29" s="7">
        <f t="shared" si="0"/>
        <v>0</v>
      </c>
    </row>
    <row r="30" spans="1:14" ht="15" customHeight="1" x14ac:dyDescent="0.25">
      <c r="A30" s="61"/>
      <c r="B30" s="42"/>
      <c r="C30" s="42"/>
      <c r="D30" s="42"/>
      <c r="E30" s="42"/>
      <c r="F30" s="42"/>
      <c r="G30" s="42"/>
      <c r="H30" s="42"/>
      <c r="I30" s="42"/>
      <c r="J30" s="42"/>
      <c r="K30" s="42"/>
      <c r="L30" s="42"/>
      <c r="M30" s="42"/>
      <c r="N30" s="7">
        <f t="shared" si="0"/>
        <v>0</v>
      </c>
    </row>
    <row r="31" spans="1:14" ht="15" customHeight="1" x14ac:dyDescent="0.25">
      <c r="A31" s="61"/>
      <c r="B31" s="42"/>
      <c r="C31" s="42"/>
      <c r="D31" s="42"/>
      <c r="E31" s="42"/>
      <c r="F31" s="42"/>
      <c r="G31" s="42"/>
      <c r="H31" s="42"/>
      <c r="I31" s="42"/>
      <c r="J31" s="42"/>
      <c r="K31" s="42"/>
      <c r="L31" s="42"/>
      <c r="M31" s="42"/>
      <c r="N31" s="7">
        <f t="shared" si="0"/>
        <v>0</v>
      </c>
    </row>
    <row r="32" spans="1:14" ht="15" customHeight="1" x14ac:dyDescent="0.25">
      <c r="A32" s="27" t="s">
        <v>21</v>
      </c>
      <c r="B32" s="7">
        <f>SUM(B8:B31)</f>
        <v>0</v>
      </c>
      <c r="C32" s="7">
        <f t="shared" ref="C32:M32" si="1">SUM(C8:C31)</f>
        <v>0</v>
      </c>
      <c r="D32" s="7">
        <f t="shared" si="1"/>
        <v>0</v>
      </c>
      <c r="E32" s="7">
        <f t="shared" si="1"/>
        <v>0</v>
      </c>
      <c r="F32" s="7">
        <f t="shared" si="1"/>
        <v>0</v>
      </c>
      <c r="G32" s="7">
        <f t="shared" si="1"/>
        <v>0</v>
      </c>
      <c r="H32" s="7">
        <f t="shared" si="1"/>
        <v>0</v>
      </c>
      <c r="I32" s="7">
        <f t="shared" si="1"/>
        <v>0</v>
      </c>
      <c r="J32" s="7">
        <f t="shared" si="1"/>
        <v>0</v>
      </c>
      <c r="K32" s="7">
        <f t="shared" si="1"/>
        <v>0</v>
      </c>
      <c r="L32" s="7">
        <f t="shared" si="1"/>
        <v>0</v>
      </c>
      <c r="M32" s="7">
        <f t="shared" si="1"/>
        <v>0</v>
      </c>
      <c r="N32" s="84" t="e">
        <f>SUM(N8:N31)/COUNT(B8:B31)</f>
        <v>#DIV/0!</v>
      </c>
    </row>
    <row r="33" spans="1:14" ht="15" customHeight="1" x14ac:dyDescent="0.25">
      <c r="A33" s="27" t="s">
        <v>22</v>
      </c>
      <c r="B33" s="7" t="e">
        <f>B32/COUNT(B8:B31)*100</f>
        <v>#DIV/0!</v>
      </c>
      <c r="C33" s="7" t="e">
        <f t="shared" ref="C33:M33" si="2">C32/COUNT(C8:C31)*100</f>
        <v>#DIV/0!</v>
      </c>
      <c r="D33" s="7" t="e">
        <f t="shared" si="2"/>
        <v>#DIV/0!</v>
      </c>
      <c r="E33" s="7" t="e">
        <f t="shared" si="2"/>
        <v>#DIV/0!</v>
      </c>
      <c r="F33" s="7" t="e">
        <f t="shared" si="2"/>
        <v>#DIV/0!</v>
      </c>
      <c r="G33" s="7" t="e">
        <f t="shared" si="2"/>
        <v>#DIV/0!</v>
      </c>
      <c r="H33" s="7" t="e">
        <f t="shared" si="2"/>
        <v>#DIV/0!</v>
      </c>
      <c r="I33" s="7" t="e">
        <f t="shared" si="2"/>
        <v>#DIV/0!</v>
      </c>
      <c r="J33" s="7" t="e">
        <f t="shared" si="2"/>
        <v>#DIV/0!</v>
      </c>
      <c r="K33" s="7" t="e">
        <f t="shared" si="2"/>
        <v>#DIV/0!</v>
      </c>
      <c r="L33" s="7" t="e">
        <f t="shared" si="2"/>
        <v>#DIV/0!</v>
      </c>
      <c r="M33" s="7" t="e">
        <f t="shared" si="2"/>
        <v>#DIV/0!</v>
      </c>
      <c r="N33" s="85"/>
    </row>
    <row r="34" spans="1:14" ht="15" customHeight="1" x14ac:dyDescent="0.25"/>
    <row r="35" spans="1:14" ht="15" customHeight="1" x14ac:dyDescent="0.25">
      <c r="A35" s="19" t="s">
        <v>12</v>
      </c>
      <c r="B35" s="11"/>
      <c r="C35" s="11"/>
      <c r="D35" s="11"/>
      <c r="E35" s="11"/>
      <c r="F35" s="11"/>
      <c r="G35" s="11"/>
      <c r="H35" s="11"/>
      <c r="I35" s="12"/>
      <c r="K35" s="98" t="s">
        <v>13</v>
      </c>
      <c r="L35" s="98"/>
      <c r="M35" s="98"/>
      <c r="N35" s="98"/>
    </row>
    <row r="36" spans="1:14" ht="15" customHeight="1" x14ac:dyDescent="0.25">
      <c r="A36" s="13"/>
      <c r="B36" s="14"/>
      <c r="C36" s="14"/>
      <c r="D36" s="14"/>
      <c r="E36" s="14"/>
      <c r="F36" s="14"/>
      <c r="G36" s="14"/>
      <c r="H36" s="14"/>
      <c r="I36" s="15"/>
      <c r="K36" s="99" t="s">
        <v>14</v>
      </c>
      <c r="L36" s="99"/>
      <c r="M36" s="94"/>
      <c r="N36" s="94"/>
    </row>
    <row r="37" spans="1:14" ht="15" customHeight="1" x14ac:dyDescent="0.25">
      <c r="A37" s="13"/>
      <c r="B37" s="14"/>
      <c r="C37" s="14"/>
      <c r="D37" s="14"/>
      <c r="E37" s="14"/>
      <c r="F37" s="14"/>
      <c r="G37" s="14"/>
      <c r="H37" s="14"/>
      <c r="I37" s="15"/>
      <c r="K37" s="100" t="s">
        <v>15</v>
      </c>
      <c r="L37" s="100"/>
      <c r="M37" s="94"/>
      <c r="N37" s="94"/>
    </row>
    <row r="38" spans="1:14" ht="15" customHeight="1" x14ac:dyDescent="0.25">
      <c r="A38" s="13"/>
      <c r="B38" s="14"/>
      <c r="C38" s="14"/>
      <c r="D38" s="14"/>
      <c r="E38" s="14"/>
      <c r="F38" s="14"/>
      <c r="G38" s="14"/>
      <c r="H38" s="14"/>
      <c r="I38" s="15"/>
      <c r="K38" s="95" t="s">
        <v>16</v>
      </c>
      <c r="L38" s="95"/>
      <c r="M38" s="94"/>
      <c r="N38" s="94"/>
    </row>
    <row r="39" spans="1:14" ht="15" customHeight="1" x14ac:dyDescent="0.25">
      <c r="A39" s="13"/>
      <c r="B39" s="14"/>
      <c r="C39" s="14"/>
      <c r="D39" s="14"/>
      <c r="E39" s="14"/>
      <c r="F39" s="14"/>
      <c r="G39" s="14"/>
      <c r="H39" s="14"/>
      <c r="I39" s="15"/>
      <c r="K39" s="96" t="s">
        <v>17</v>
      </c>
      <c r="L39" s="96"/>
      <c r="M39" s="94"/>
      <c r="N39" s="94"/>
    </row>
    <row r="40" spans="1:14" ht="15" customHeight="1" x14ac:dyDescent="0.25">
      <c r="A40" s="13"/>
      <c r="B40" s="14"/>
      <c r="C40" s="14"/>
      <c r="D40" s="14"/>
      <c r="E40" s="14"/>
      <c r="F40" s="14"/>
      <c r="G40" s="14"/>
      <c r="H40" s="14"/>
      <c r="I40" s="15"/>
      <c r="K40" s="97" t="s">
        <v>18</v>
      </c>
      <c r="L40" s="97"/>
      <c r="M40" s="94"/>
      <c r="N40" s="94"/>
    </row>
    <row r="41" spans="1:14" ht="15" customHeight="1" x14ac:dyDescent="0.25">
      <c r="A41" s="16"/>
      <c r="B41" s="17"/>
      <c r="C41" s="17"/>
      <c r="D41" s="17"/>
      <c r="E41" s="17"/>
      <c r="F41" s="17"/>
      <c r="G41" s="17"/>
      <c r="H41" s="17"/>
      <c r="I41" s="18"/>
      <c r="K41" s="93" t="s">
        <v>19</v>
      </c>
      <c r="L41" s="93"/>
      <c r="M41" s="94"/>
      <c r="N41" s="94"/>
    </row>
    <row r="42" spans="1:14" ht="15" customHeight="1" x14ac:dyDescent="0.25"/>
    <row r="43" spans="1:14" ht="15" customHeight="1" x14ac:dyDescent="0.25"/>
    <row r="44" spans="1:14" ht="15" customHeight="1" x14ac:dyDescent="0.25"/>
    <row r="45" spans="1:14" ht="15" customHeight="1" x14ac:dyDescent="0.25"/>
    <row r="46" spans="1:14" ht="15" customHeight="1" x14ac:dyDescent="0.25"/>
    <row r="47" spans="1:14" ht="15" customHeight="1" x14ac:dyDescent="0.25"/>
    <row r="48" spans="1:14"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sheetData>
  <mergeCells count="14">
    <mergeCell ref="K41:L41"/>
    <mergeCell ref="M41:N41"/>
    <mergeCell ref="K38:L38"/>
    <mergeCell ref="M38:N38"/>
    <mergeCell ref="K39:L39"/>
    <mergeCell ref="M39:N39"/>
    <mergeCell ref="K40:L40"/>
    <mergeCell ref="M40:N40"/>
    <mergeCell ref="N32:N33"/>
    <mergeCell ref="K35:N35"/>
    <mergeCell ref="K36:L36"/>
    <mergeCell ref="M36:N36"/>
    <mergeCell ref="K37:L37"/>
    <mergeCell ref="M37:N37"/>
  </mergeCells>
  <conditionalFormatting sqref="B33:M33">
    <cfRule type="cellIs" dxfId="77" priority="7" operator="greaterThanOrEqual">
      <formula>90</formula>
    </cfRule>
    <cfRule type="cellIs" dxfId="76" priority="8" operator="between">
      <formula>80</formula>
      <formula>89.99</formula>
    </cfRule>
    <cfRule type="cellIs" dxfId="75" priority="9" operator="between">
      <formula>70</formula>
      <formula>79.99</formula>
    </cfRule>
    <cfRule type="cellIs" dxfId="74" priority="10" operator="between">
      <formula>60</formula>
      <formula>69.99</formula>
    </cfRule>
    <cfRule type="cellIs" dxfId="73" priority="11" operator="between">
      <formula>50</formula>
      <formula>59.99</formula>
    </cfRule>
    <cfRule type="cellIs" dxfId="72" priority="12" operator="lessThanOrEqual">
      <formula>49.99</formula>
    </cfRule>
  </conditionalFormatting>
  <conditionalFormatting sqref="N8:N31">
    <cfRule type="cellIs" dxfId="71" priority="1" operator="greaterThanOrEqual">
      <formula>90</formula>
    </cfRule>
    <cfRule type="cellIs" dxfId="70" priority="2" operator="between">
      <formula>80</formula>
      <formula>89.99</formula>
    </cfRule>
    <cfRule type="cellIs" dxfId="69" priority="3" operator="between">
      <formula>70</formula>
      <formula>79.99</formula>
    </cfRule>
    <cfRule type="cellIs" dxfId="68" priority="4" operator="between">
      <formula>60</formula>
      <formula>69.99</formula>
    </cfRule>
    <cfRule type="cellIs" dxfId="67" priority="5" operator="between">
      <formula>50</formula>
      <formula>59.99</formula>
    </cfRule>
    <cfRule type="cellIs" dxfId="66"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J101"/>
  <sheetViews>
    <sheetView showGridLines="0" workbookViewId="0"/>
  </sheetViews>
  <sheetFormatPr defaultRowHeight="15" x14ac:dyDescent="0.25"/>
  <cols>
    <col min="1" max="1" width="26.140625" style="3" customWidth="1"/>
    <col min="2" max="10" width="7.140625" style="3" customWidth="1"/>
    <col min="11" max="16384" width="9.140625" style="3"/>
  </cols>
  <sheetData>
    <row r="1" spans="1:10" ht="15" customHeight="1" x14ac:dyDescent="0.25">
      <c r="A1" s="26" t="s">
        <v>20</v>
      </c>
    </row>
    <row r="2" spans="1:10" s="10" customFormat="1" ht="15" customHeight="1" x14ac:dyDescent="0.3">
      <c r="A2" s="9" t="s">
        <v>173</v>
      </c>
      <c r="B2" s="23"/>
      <c r="C2" s="23"/>
      <c r="D2" s="23"/>
      <c r="E2" s="23"/>
      <c r="F2" s="23"/>
      <c r="G2" s="23"/>
      <c r="H2" s="23"/>
    </row>
    <row r="3" spans="1:10" ht="15" customHeight="1" x14ac:dyDescent="0.25">
      <c r="A3" s="9" t="s">
        <v>67</v>
      </c>
    </row>
    <row r="4" spans="1:10" ht="10.5" customHeight="1" x14ac:dyDescent="0.2">
      <c r="A4" s="54"/>
      <c r="B4" s="44"/>
      <c r="C4" s="44"/>
      <c r="D4" s="44"/>
      <c r="E4" s="44"/>
      <c r="F4" s="44"/>
      <c r="G4" s="44"/>
      <c r="H4" s="44"/>
    </row>
    <row r="5" spans="1:10" ht="10.5" customHeight="1" x14ac:dyDescent="0.2">
      <c r="A5" s="54"/>
      <c r="B5" s="44"/>
      <c r="C5" s="44"/>
      <c r="D5" s="44"/>
      <c r="E5" s="44"/>
      <c r="F5" s="44"/>
      <c r="G5" s="44"/>
      <c r="H5" s="44"/>
    </row>
    <row r="6" spans="1:10" s="22" customFormat="1" ht="10.5" customHeight="1" x14ac:dyDescent="0.25">
      <c r="A6" s="20"/>
      <c r="B6" s="20" t="s">
        <v>43</v>
      </c>
      <c r="C6" s="20" t="s">
        <v>43</v>
      </c>
      <c r="D6" s="20" t="s">
        <v>57</v>
      </c>
      <c r="E6" s="20" t="s">
        <v>57</v>
      </c>
      <c r="F6" s="20" t="s">
        <v>57</v>
      </c>
      <c r="G6" s="20" t="s">
        <v>57</v>
      </c>
      <c r="H6" s="20" t="s">
        <v>57</v>
      </c>
      <c r="I6" s="20" t="s">
        <v>57</v>
      </c>
      <c r="J6" s="20" t="s">
        <v>57</v>
      </c>
    </row>
    <row r="7" spans="1:10" s="4" customFormat="1" ht="15" customHeight="1" x14ac:dyDescent="0.25">
      <c r="A7" s="46" t="s">
        <v>10</v>
      </c>
      <c r="B7" s="46">
        <v>1</v>
      </c>
      <c r="C7" s="46">
        <v>2</v>
      </c>
      <c r="D7" s="46">
        <v>3</v>
      </c>
      <c r="E7" s="46">
        <v>4</v>
      </c>
      <c r="F7" s="46">
        <v>5</v>
      </c>
      <c r="G7" s="46">
        <v>6</v>
      </c>
      <c r="H7" s="46">
        <v>7</v>
      </c>
      <c r="I7" s="46">
        <v>8</v>
      </c>
      <c r="J7" s="46">
        <v>9</v>
      </c>
    </row>
    <row r="8" spans="1:10" ht="15" customHeight="1" x14ac:dyDescent="0.25">
      <c r="A8" s="61"/>
      <c r="B8" s="53"/>
      <c r="C8" s="53"/>
      <c r="D8" s="53"/>
      <c r="E8" s="53"/>
      <c r="F8" s="53"/>
      <c r="G8" s="53"/>
      <c r="H8" s="53"/>
      <c r="I8" s="57"/>
      <c r="J8" s="57"/>
    </row>
    <row r="9" spans="1:10" ht="15" customHeight="1" x14ac:dyDescent="0.25">
      <c r="A9" s="61"/>
      <c r="B9" s="53"/>
      <c r="C9" s="53"/>
      <c r="D9" s="53"/>
      <c r="E9" s="53"/>
      <c r="F9" s="53"/>
      <c r="G9" s="53"/>
      <c r="H9" s="53"/>
      <c r="I9" s="57"/>
      <c r="J9" s="57"/>
    </row>
    <row r="10" spans="1:10" ht="15" customHeight="1" x14ac:dyDescent="0.25">
      <c r="A10" s="61"/>
      <c r="B10" s="53"/>
      <c r="C10" s="53"/>
      <c r="D10" s="53"/>
      <c r="E10" s="53"/>
      <c r="F10" s="53"/>
      <c r="G10" s="53"/>
      <c r="H10" s="53"/>
      <c r="I10" s="57"/>
      <c r="J10" s="57"/>
    </row>
    <row r="11" spans="1:10" ht="15" customHeight="1" x14ac:dyDescent="0.25">
      <c r="A11" s="61"/>
      <c r="B11" s="53"/>
      <c r="C11" s="53"/>
      <c r="D11" s="53"/>
      <c r="E11" s="53"/>
      <c r="F11" s="53"/>
      <c r="G11" s="53"/>
      <c r="H11" s="53"/>
      <c r="I11" s="57"/>
      <c r="J11" s="57"/>
    </row>
    <row r="12" spans="1:10" ht="15" customHeight="1" x14ac:dyDescent="0.25">
      <c r="A12" s="61"/>
      <c r="B12" s="53"/>
      <c r="C12" s="53"/>
      <c r="D12" s="53"/>
      <c r="E12" s="53"/>
      <c r="F12" s="53"/>
      <c r="G12" s="53"/>
      <c r="H12" s="53"/>
      <c r="I12" s="57"/>
      <c r="J12" s="57"/>
    </row>
    <row r="13" spans="1:10" ht="15" customHeight="1" x14ac:dyDescent="0.25">
      <c r="A13" s="61"/>
      <c r="B13" s="53"/>
      <c r="C13" s="53"/>
      <c r="D13" s="53"/>
      <c r="E13" s="53"/>
      <c r="F13" s="53"/>
      <c r="G13" s="53"/>
      <c r="H13" s="53"/>
      <c r="I13" s="57"/>
      <c r="J13" s="57"/>
    </row>
    <row r="14" spans="1:10" ht="15" customHeight="1" x14ac:dyDescent="0.25">
      <c r="A14" s="61"/>
      <c r="B14" s="53"/>
      <c r="C14" s="53"/>
      <c r="D14" s="53"/>
      <c r="E14" s="53"/>
      <c r="F14" s="53"/>
      <c r="G14" s="53"/>
      <c r="H14" s="53"/>
      <c r="I14" s="57"/>
      <c r="J14" s="57"/>
    </row>
    <row r="15" spans="1:10" ht="15" customHeight="1" x14ac:dyDescent="0.25">
      <c r="A15" s="61"/>
      <c r="B15" s="53"/>
      <c r="C15" s="53"/>
      <c r="D15" s="53"/>
      <c r="E15" s="53"/>
      <c r="F15" s="53"/>
      <c r="G15" s="53"/>
      <c r="H15" s="53"/>
      <c r="I15" s="57"/>
      <c r="J15" s="57"/>
    </row>
    <row r="16" spans="1:10" ht="15" customHeight="1" x14ac:dyDescent="0.25">
      <c r="A16" s="61"/>
      <c r="B16" s="53"/>
      <c r="C16" s="53"/>
      <c r="D16" s="53"/>
      <c r="E16" s="53"/>
      <c r="F16" s="53"/>
      <c r="G16" s="53"/>
      <c r="H16" s="53"/>
      <c r="I16" s="57"/>
      <c r="J16" s="57"/>
    </row>
    <row r="17" spans="1:10" ht="15" customHeight="1" x14ac:dyDescent="0.25">
      <c r="A17" s="61"/>
      <c r="B17" s="53"/>
      <c r="C17" s="53"/>
      <c r="D17" s="53"/>
      <c r="E17" s="53"/>
      <c r="F17" s="53"/>
      <c r="G17" s="53"/>
      <c r="H17" s="53"/>
      <c r="I17" s="57"/>
      <c r="J17" s="57"/>
    </row>
    <row r="18" spans="1:10" ht="15" customHeight="1" x14ac:dyDescent="0.25">
      <c r="A18" s="61"/>
      <c r="B18" s="53"/>
      <c r="C18" s="53"/>
      <c r="D18" s="53"/>
      <c r="E18" s="53"/>
      <c r="F18" s="53"/>
      <c r="G18" s="53"/>
      <c r="H18" s="53"/>
      <c r="I18" s="57"/>
      <c r="J18" s="57"/>
    </row>
    <row r="19" spans="1:10" ht="15" customHeight="1" x14ac:dyDescent="0.25">
      <c r="A19" s="61"/>
      <c r="B19" s="53"/>
      <c r="C19" s="53"/>
      <c r="D19" s="53"/>
      <c r="E19" s="53"/>
      <c r="F19" s="53"/>
      <c r="G19" s="53"/>
      <c r="H19" s="53"/>
      <c r="I19" s="57"/>
      <c r="J19" s="57"/>
    </row>
    <row r="20" spans="1:10" ht="15" customHeight="1" x14ac:dyDescent="0.25">
      <c r="A20" s="61"/>
      <c r="B20" s="53"/>
      <c r="C20" s="53"/>
      <c r="D20" s="53"/>
      <c r="E20" s="53"/>
      <c r="F20" s="53"/>
      <c r="G20" s="53"/>
      <c r="H20" s="53"/>
      <c r="I20" s="57"/>
      <c r="J20" s="57"/>
    </row>
    <row r="21" spans="1:10" ht="15" customHeight="1" x14ac:dyDescent="0.25">
      <c r="A21" s="61"/>
      <c r="B21" s="53"/>
      <c r="C21" s="53"/>
      <c r="D21" s="53"/>
      <c r="E21" s="53"/>
      <c r="F21" s="53"/>
      <c r="G21" s="53"/>
      <c r="H21" s="53"/>
      <c r="I21" s="57"/>
      <c r="J21" s="57"/>
    </row>
    <row r="22" spans="1:10" ht="15" customHeight="1" x14ac:dyDescent="0.25">
      <c r="A22" s="61"/>
      <c r="B22" s="53"/>
      <c r="C22" s="53"/>
      <c r="D22" s="53"/>
      <c r="E22" s="53"/>
      <c r="F22" s="53"/>
      <c r="G22" s="53"/>
      <c r="H22" s="53"/>
      <c r="I22" s="57"/>
      <c r="J22" s="57"/>
    </row>
    <row r="23" spans="1:10" ht="15" customHeight="1" x14ac:dyDescent="0.25">
      <c r="A23" s="61"/>
      <c r="B23" s="53"/>
      <c r="C23" s="53"/>
      <c r="D23" s="53"/>
      <c r="E23" s="53"/>
      <c r="F23" s="53"/>
      <c r="G23" s="53"/>
      <c r="H23" s="53"/>
      <c r="I23" s="57"/>
      <c r="J23" s="57"/>
    </row>
    <row r="24" spans="1:10" ht="15" customHeight="1" x14ac:dyDescent="0.25">
      <c r="A24" s="61"/>
      <c r="B24" s="53"/>
      <c r="C24" s="53"/>
      <c r="D24" s="53"/>
      <c r="E24" s="53"/>
      <c r="F24" s="53"/>
      <c r="G24" s="53"/>
      <c r="H24" s="53"/>
      <c r="I24" s="57"/>
      <c r="J24" s="57"/>
    </row>
    <row r="25" spans="1:10" ht="15" customHeight="1" x14ac:dyDescent="0.25">
      <c r="A25" s="61"/>
      <c r="B25" s="53"/>
      <c r="C25" s="53"/>
      <c r="D25" s="53"/>
      <c r="E25" s="53"/>
      <c r="F25" s="53"/>
      <c r="G25" s="53"/>
      <c r="H25" s="53"/>
      <c r="I25" s="57"/>
      <c r="J25" s="57"/>
    </row>
    <row r="26" spans="1:10" ht="15" customHeight="1" x14ac:dyDescent="0.25">
      <c r="A26" s="61"/>
      <c r="B26" s="53"/>
      <c r="C26" s="69"/>
      <c r="D26" s="69"/>
      <c r="E26" s="69"/>
      <c r="F26" s="69"/>
      <c r="G26" s="69"/>
      <c r="H26" s="69"/>
      <c r="I26" s="57"/>
      <c r="J26" s="57"/>
    </row>
    <row r="27" spans="1:10" ht="15" customHeight="1" x14ac:dyDescent="0.25">
      <c r="A27" s="61"/>
      <c r="B27" s="53"/>
      <c r="C27" s="53"/>
      <c r="D27" s="53"/>
      <c r="E27" s="53"/>
      <c r="F27" s="53"/>
      <c r="G27" s="53"/>
      <c r="H27" s="53"/>
      <c r="I27" s="57"/>
      <c r="J27" s="57"/>
    </row>
    <row r="28" spans="1:10" ht="15" customHeight="1" x14ac:dyDescent="0.25">
      <c r="A28" s="61"/>
      <c r="B28" s="53"/>
      <c r="C28" s="53"/>
      <c r="D28" s="53"/>
      <c r="E28" s="53"/>
      <c r="F28" s="53"/>
      <c r="G28" s="53"/>
      <c r="H28" s="53"/>
      <c r="I28" s="57"/>
      <c r="J28" s="57"/>
    </row>
    <row r="29" spans="1:10" ht="15" customHeight="1" x14ac:dyDescent="0.25">
      <c r="A29" s="61"/>
      <c r="B29" s="53"/>
      <c r="C29" s="53"/>
      <c r="D29" s="53"/>
      <c r="E29" s="53"/>
      <c r="F29" s="53"/>
      <c r="G29" s="53"/>
      <c r="H29" s="53"/>
      <c r="I29" s="57"/>
      <c r="J29" s="57"/>
    </row>
    <row r="30" spans="1:10" ht="15" customHeight="1" x14ac:dyDescent="0.25">
      <c r="A30" s="61"/>
      <c r="B30" s="53"/>
      <c r="C30" s="53"/>
      <c r="D30" s="53"/>
      <c r="E30" s="53"/>
      <c r="F30" s="53"/>
      <c r="G30" s="53"/>
      <c r="H30" s="53"/>
      <c r="I30" s="57"/>
      <c r="J30" s="57"/>
    </row>
    <row r="31" spans="1:10" ht="15" customHeight="1" x14ac:dyDescent="0.25">
      <c r="A31" s="61"/>
      <c r="B31" s="53"/>
      <c r="C31" s="53"/>
      <c r="D31" s="53"/>
      <c r="E31" s="53"/>
      <c r="F31" s="53"/>
      <c r="G31" s="53"/>
      <c r="H31" s="53"/>
      <c r="I31" s="57"/>
      <c r="J31" s="57"/>
    </row>
    <row r="32" spans="1:10" ht="15" customHeight="1" x14ac:dyDescent="0.25">
      <c r="A32" s="27" t="s">
        <v>21</v>
      </c>
      <c r="B32" s="7">
        <f>SUM(B8:B31)</f>
        <v>0</v>
      </c>
      <c r="C32" s="7">
        <f t="shared" ref="C32:H32" si="0">SUM(C8:C31)</f>
        <v>0</v>
      </c>
      <c r="D32" s="7">
        <f t="shared" si="0"/>
        <v>0</v>
      </c>
      <c r="E32" s="7">
        <f t="shared" si="0"/>
        <v>0</v>
      </c>
      <c r="F32" s="7">
        <f t="shared" si="0"/>
        <v>0</v>
      </c>
      <c r="G32" s="7">
        <f t="shared" si="0"/>
        <v>0</v>
      </c>
      <c r="H32" s="7">
        <f t="shared" si="0"/>
        <v>0</v>
      </c>
      <c r="I32" s="7">
        <f>SUM(I8:I31)</f>
        <v>0</v>
      </c>
      <c r="J32" s="7">
        <f>SUM(J8:J31)</f>
        <v>0</v>
      </c>
    </row>
    <row r="33" spans="1:10" ht="15" customHeight="1" x14ac:dyDescent="0.25">
      <c r="A33" s="27" t="s">
        <v>22</v>
      </c>
      <c r="B33" s="7" t="e">
        <f>B32/COUNT(B8:B31)*100</f>
        <v>#DIV/0!</v>
      </c>
      <c r="C33" s="7" t="e">
        <f t="shared" ref="C33:H33" si="1">C32/COUNT(C8:C31)*100</f>
        <v>#DIV/0!</v>
      </c>
      <c r="D33" s="7" t="e">
        <f t="shared" si="1"/>
        <v>#DIV/0!</v>
      </c>
      <c r="E33" s="7" t="e">
        <f t="shared" si="1"/>
        <v>#DIV/0!</v>
      </c>
      <c r="F33" s="7" t="e">
        <f t="shared" si="1"/>
        <v>#DIV/0!</v>
      </c>
      <c r="G33" s="7" t="e">
        <f t="shared" si="1"/>
        <v>#DIV/0!</v>
      </c>
      <c r="H33" s="7" t="e">
        <f t="shared" si="1"/>
        <v>#DIV/0!</v>
      </c>
      <c r="I33" s="7" t="e">
        <f>I32/COUNT(I8:I31)*100</f>
        <v>#DIV/0!</v>
      </c>
      <c r="J33" s="7" t="e">
        <f>J32/COUNT(J8:J31)*100</f>
        <v>#DIV/0!</v>
      </c>
    </row>
    <row r="34" spans="1:10" ht="15" customHeight="1" x14ac:dyDescent="0.25"/>
    <row r="35" spans="1:10" ht="15" customHeight="1" x14ac:dyDescent="0.25">
      <c r="A35" s="19" t="s">
        <v>12</v>
      </c>
      <c r="B35" s="11"/>
      <c r="C35" s="11"/>
      <c r="D35" s="11"/>
      <c r="E35" s="11"/>
      <c r="F35" s="11"/>
      <c r="G35" s="11"/>
      <c r="H35" s="11"/>
      <c r="I35" s="11"/>
      <c r="J35" s="12"/>
    </row>
    <row r="36" spans="1:10" ht="15" customHeight="1" x14ac:dyDescent="0.25">
      <c r="A36" s="13"/>
      <c r="B36" s="14"/>
      <c r="C36" s="14"/>
      <c r="D36" s="14"/>
      <c r="E36" s="14"/>
      <c r="F36" s="14"/>
      <c r="G36" s="14"/>
      <c r="H36" s="14"/>
      <c r="I36" s="14"/>
      <c r="J36" s="15"/>
    </row>
    <row r="37" spans="1:10" ht="15" customHeight="1" x14ac:dyDescent="0.25">
      <c r="A37" s="13"/>
      <c r="B37" s="14"/>
      <c r="C37" s="14"/>
      <c r="D37" s="14"/>
      <c r="E37" s="14"/>
      <c r="F37" s="14"/>
      <c r="G37" s="14"/>
      <c r="H37" s="14"/>
      <c r="I37" s="14"/>
      <c r="J37" s="15"/>
    </row>
    <row r="38" spans="1:10" ht="15" customHeight="1" x14ac:dyDescent="0.25">
      <c r="A38" s="13"/>
      <c r="B38" s="14"/>
      <c r="C38" s="14"/>
      <c r="D38" s="14"/>
      <c r="E38" s="14"/>
      <c r="F38" s="14"/>
      <c r="G38" s="14"/>
      <c r="H38" s="14"/>
      <c r="I38" s="14"/>
      <c r="J38" s="15"/>
    </row>
    <row r="39" spans="1:10" ht="15" customHeight="1" x14ac:dyDescent="0.25">
      <c r="A39" s="13"/>
      <c r="B39" s="14"/>
      <c r="C39" s="14"/>
      <c r="D39" s="14"/>
      <c r="E39" s="14"/>
      <c r="F39" s="14"/>
      <c r="G39" s="14"/>
      <c r="H39" s="14"/>
      <c r="I39" s="14"/>
      <c r="J39" s="15"/>
    </row>
    <row r="40" spans="1:10" ht="15" customHeight="1" x14ac:dyDescent="0.25">
      <c r="A40" s="13"/>
      <c r="B40" s="14"/>
      <c r="C40" s="14"/>
      <c r="D40" s="14"/>
      <c r="E40" s="14"/>
      <c r="F40" s="14"/>
      <c r="G40" s="14"/>
      <c r="H40" s="14"/>
      <c r="I40" s="14"/>
      <c r="J40" s="15"/>
    </row>
    <row r="41" spans="1:10" ht="15" customHeight="1" x14ac:dyDescent="0.25">
      <c r="A41" s="16"/>
      <c r="B41" s="17"/>
      <c r="C41" s="17"/>
      <c r="D41" s="17"/>
      <c r="E41" s="17"/>
      <c r="F41" s="17"/>
      <c r="G41" s="17"/>
      <c r="H41" s="17"/>
      <c r="I41" s="17"/>
      <c r="J41" s="18"/>
    </row>
    <row r="42" spans="1:10" ht="15" customHeight="1" x14ac:dyDescent="0.25"/>
    <row r="43" spans="1:10" ht="15" customHeight="1" x14ac:dyDescent="0.25"/>
    <row r="44" spans="1:10" ht="15" customHeight="1" x14ac:dyDescent="0.25"/>
    <row r="45" spans="1:10" ht="15" customHeight="1" x14ac:dyDescent="0.25"/>
    <row r="46" spans="1:10" ht="15" customHeight="1" x14ac:dyDescent="0.25"/>
    <row r="47" spans="1:10" ht="15" customHeight="1" x14ac:dyDescent="0.25"/>
    <row r="48" spans="1:10"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sheetData>
  <conditionalFormatting sqref="B33:J33">
    <cfRule type="cellIs" dxfId="65" priority="1" operator="greaterThanOrEqual">
      <formula>90</formula>
    </cfRule>
    <cfRule type="cellIs" dxfId="64" priority="2" operator="between">
      <formula>80</formula>
      <formula>89.99</formula>
    </cfRule>
    <cfRule type="cellIs" dxfId="63" priority="3" operator="between">
      <formula>70</formula>
      <formula>79.99</formula>
    </cfRule>
    <cfRule type="cellIs" dxfId="62" priority="4" operator="between">
      <formula>60</formula>
      <formula>69.99</formula>
    </cfRule>
    <cfRule type="cellIs" dxfId="61" priority="5" operator="between">
      <formula>50</formula>
      <formula>59.99</formula>
    </cfRule>
    <cfRule type="cellIs" dxfId="60" priority="6" operator="lessThanOrEqual">
      <formula>49.99</formula>
    </cfRule>
  </conditionalFormatting>
  <pageMargins left="0.7" right="0.7" top="0.75" bottom="0.75" header="0.3" footer="0.3"/>
  <legacyDrawing r:id="rId1"/>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Q101"/>
  <sheetViews>
    <sheetView showGridLines="0" workbookViewId="0"/>
  </sheetViews>
  <sheetFormatPr defaultRowHeight="15" x14ac:dyDescent="0.25"/>
  <cols>
    <col min="1" max="1" width="26.140625" style="3" customWidth="1"/>
    <col min="2" max="18" width="7.140625" style="3" customWidth="1"/>
    <col min="19" max="16384" width="9.140625" style="3"/>
  </cols>
  <sheetData>
    <row r="1" spans="1:17" ht="15" customHeight="1" x14ac:dyDescent="0.25">
      <c r="A1" s="26" t="s">
        <v>20</v>
      </c>
      <c r="N1" s="25"/>
      <c r="O1" s="25"/>
    </row>
    <row r="2" spans="1:17" s="10" customFormat="1" ht="15" customHeight="1" x14ac:dyDescent="0.3">
      <c r="A2" s="9" t="s">
        <v>173</v>
      </c>
      <c r="B2" s="23"/>
      <c r="C2" s="23"/>
      <c r="D2" s="23"/>
      <c r="E2" s="23"/>
      <c r="F2" s="23"/>
      <c r="G2" s="23"/>
      <c r="H2" s="23"/>
      <c r="I2" s="23"/>
      <c r="J2" s="23"/>
      <c r="K2" s="23"/>
      <c r="L2" s="23"/>
      <c r="M2" s="23"/>
      <c r="N2" s="24"/>
      <c r="O2" s="24"/>
      <c r="P2" s="23"/>
      <c r="Q2" s="23"/>
    </row>
    <row r="3" spans="1:17" ht="15" customHeight="1" x14ac:dyDescent="0.25">
      <c r="A3" s="9" t="s">
        <v>68</v>
      </c>
    </row>
    <row r="4" spans="1:17" ht="10.5" customHeight="1" x14ac:dyDescent="0.2">
      <c r="A4" s="9"/>
      <c r="B4" s="40"/>
      <c r="C4" s="40"/>
      <c r="D4" s="40"/>
      <c r="E4" s="40"/>
      <c r="F4" s="40"/>
      <c r="G4" s="40"/>
      <c r="H4" s="40"/>
      <c r="I4" s="40"/>
      <c r="J4" s="40"/>
      <c r="K4" s="40"/>
      <c r="L4" s="44"/>
      <c r="M4" s="44"/>
      <c r="N4" s="44"/>
      <c r="O4" s="40"/>
      <c r="P4" s="44"/>
      <c r="Q4" s="40"/>
    </row>
    <row r="5" spans="1:17" ht="10.5" customHeight="1" x14ac:dyDescent="0.2">
      <c r="A5" s="9"/>
      <c r="B5" s="51"/>
      <c r="C5" s="51"/>
      <c r="D5" s="51"/>
      <c r="E5" s="40"/>
    </row>
    <row r="6" spans="1:17" s="22" customFormat="1" ht="10.5" customHeight="1" x14ac:dyDescent="0.25">
      <c r="A6" s="20"/>
      <c r="B6" s="20" t="s">
        <v>99</v>
      </c>
      <c r="C6" s="20" t="s">
        <v>100</v>
      </c>
      <c r="D6" s="20" t="s">
        <v>100</v>
      </c>
      <c r="E6" s="20" t="s">
        <v>101</v>
      </c>
      <c r="F6" s="20" t="s">
        <v>101</v>
      </c>
      <c r="G6" s="20" t="s">
        <v>101</v>
      </c>
      <c r="H6" s="20" t="s">
        <v>101</v>
      </c>
      <c r="I6" s="20" t="s">
        <v>100</v>
      </c>
      <c r="J6" s="20" t="s">
        <v>100</v>
      </c>
      <c r="K6" s="20" t="s">
        <v>100</v>
      </c>
      <c r="L6" s="20" t="s">
        <v>100</v>
      </c>
      <c r="M6" s="20" t="s">
        <v>100</v>
      </c>
      <c r="N6" s="21"/>
    </row>
    <row r="7" spans="1:17" s="4" customFormat="1" ht="15" customHeight="1" x14ac:dyDescent="0.25">
      <c r="A7" s="5" t="s">
        <v>10</v>
      </c>
      <c r="B7" s="5">
        <v>1</v>
      </c>
      <c r="C7" s="5">
        <v>2</v>
      </c>
      <c r="D7" s="5">
        <v>3</v>
      </c>
      <c r="E7" s="5">
        <v>4</v>
      </c>
      <c r="F7" s="5">
        <v>5</v>
      </c>
      <c r="G7" s="5">
        <v>6</v>
      </c>
      <c r="H7" s="5">
        <v>7</v>
      </c>
      <c r="I7" s="5">
        <v>8</v>
      </c>
      <c r="J7" s="5">
        <v>9</v>
      </c>
      <c r="K7" s="5">
        <v>10</v>
      </c>
      <c r="L7" s="5">
        <v>11</v>
      </c>
      <c r="M7" s="5">
        <v>12</v>
      </c>
      <c r="N7" s="6" t="s">
        <v>11</v>
      </c>
    </row>
    <row r="8" spans="1:17" ht="15" customHeight="1" x14ac:dyDescent="0.25">
      <c r="A8" s="61"/>
      <c r="B8" s="50"/>
      <c r="C8" s="42"/>
      <c r="D8" s="42"/>
      <c r="E8" s="42"/>
      <c r="F8" s="42"/>
      <c r="G8" s="42"/>
      <c r="H8" s="42"/>
      <c r="I8" s="42"/>
      <c r="J8" s="42"/>
      <c r="K8" s="42"/>
      <c r="L8" s="42"/>
      <c r="M8" s="42"/>
      <c r="N8" s="7">
        <f>SUM(B8:L8)*8+M8*12</f>
        <v>0</v>
      </c>
    </row>
    <row r="9" spans="1:17" ht="15" customHeight="1" x14ac:dyDescent="0.25">
      <c r="A9" s="61"/>
      <c r="B9" s="50"/>
      <c r="C9" s="42"/>
      <c r="D9" s="42"/>
      <c r="E9" s="42"/>
      <c r="F9" s="42"/>
      <c r="G9" s="42"/>
      <c r="H9" s="42"/>
      <c r="I9" s="42"/>
      <c r="J9" s="42"/>
      <c r="K9" s="42"/>
      <c r="L9" s="42"/>
      <c r="M9" s="42"/>
      <c r="N9" s="7">
        <f t="shared" ref="N9:N31" si="0">SUM(B9:L9)*8+M9*12</f>
        <v>0</v>
      </c>
    </row>
    <row r="10" spans="1:17" ht="15" customHeight="1" x14ac:dyDescent="0.25">
      <c r="A10" s="61"/>
      <c r="B10" s="50"/>
      <c r="C10" s="69"/>
      <c r="D10" s="69"/>
      <c r="E10" s="69"/>
      <c r="F10" s="69"/>
      <c r="G10" s="69"/>
      <c r="H10" s="69"/>
      <c r="I10" s="69"/>
      <c r="J10" s="69"/>
      <c r="K10" s="69"/>
      <c r="L10" s="69"/>
      <c r="M10" s="69"/>
      <c r="N10" s="7">
        <f t="shared" si="0"/>
        <v>0</v>
      </c>
    </row>
    <row r="11" spans="1:17" ht="15" customHeight="1" x14ac:dyDescent="0.25">
      <c r="A11" s="61"/>
      <c r="B11" s="50"/>
      <c r="C11" s="42"/>
      <c r="D11" s="42"/>
      <c r="E11" s="42"/>
      <c r="F11" s="42"/>
      <c r="G11" s="42"/>
      <c r="H11" s="42"/>
      <c r="I11" s="42"/>
      <c r="J11" s="42"/>
      <c r="K11" s="42"/>
      <c r="L11" s="42"/>
      <c r="M11" s="42"/>
      <c r="N11" s="7">
        <f t="shared" si="0"/>
        <v>0</v>
      </c>
    </row>
    <row r="12" spans="1:17" ht="15" customHeight="1" x14ac:dyDescent="0.25">
      <c r="A12" s="61"/>
      <c r="B12" s="50"/>
      <c r="C12" s="42"/>
      <c r="D12" s="42"/>
      <c r="E12" s="42"/>
      <c r="F12" s="42"/>
      <c r="G12" s="42"/>
      <c r="H12" s="42"/>
      <c r="I12" s="42"/>
      <c r="J12" s="42"/>
      <c r="K12" s="42"/>
      <c r="L12" s="42"/>
      <c r="M12" s="42"/>
      <c r="N12" s="7">
        <f>SUM(B12:L12)*8+M12*12</f>
        <v>0</v>
      </c>
    </row>
    <row r="13" spans="1:17" ht="15" customHeight="1" x14ac:dyDescent="0.25">
      <c r="A13" s="61"/>
      <c r="B13" s="50"/>
      <c r="C13" s="42"/>
      <c r="D13" s="42"/>
      <c r="E13" s="42"/>
      <c r="F13" s="42"/>
      <c r="G13" s="42"/>
      <c r="H13" s="42"/>
      <c r="I13" s="42"/>
      <c r="J13" s="42"/>
      <c r="K13" s="42"/>
      <c r="L13" s="42"/>
      <c r="M13" s="42"/>
      <c r="N13" s="7">
        <f t="shared" si="0"/>
        <v>0</v>
      </c>
    </row>
    <row r="14" spans="1:17" ht="15" customHeight="1" x14ac:dyDescent="0.25">
      <c r="A14" s="61"/>
      <c r="B14" s="50"/>
      <c r="C14" s="42"/>
      <c r="D14" s="42"/>
      <c r="E14" s="42"/>
      <c r="F14" s="42"/>
      <c r="G14" s="42"/>
      <c r="H14" s="42"/>
      <c r="I14" s="42"/>
      <c r="J14" s="42"/>
      <c r="K14" s="42"/>
      <c r="L14" s="42"/>
      <c r="M14" s="42"/>
      <c r="N14" s="7">
        <f t="shared" si="0"/>
        <v>0</v>
      </c>
    </row>
    <row r="15" spans="1:17" ht="15" customHeight="1" x14ac:dyDescent="0.25">
      <c r="A15" s="61"/>
      <c r="B15" s="50"/>
      <c r="C15" s="42"/>
      <c r="D15" s="42"/>
      <c r="E15" s="42"/>
      <c r="F15" s="42"/>
      <c r="G15" s="42"/>
      <c r="H15" s="42"/>
      <c r="I15" s="42"/>
      <c r="J15" s="42"/>
      <c r="K15" s="42"/>
      <c r="L15" s="42"/>
      <c r="M15" s="42"/>
      <c r="N15" s="7">
        <f t="shared" si="0"/>
        <v>0</v>
      </c>
    </row>
    <row r="16" spans="1:17" ht="15" customHeight="1" x14ac:dyDescent="0.25">
      <c r="A16" s="61"/>
      <c r="B16" s="50"/>
      <c r="C16" s="42"/>
      <c r="D16" s="42"/>
      <c r="E16" s="42"/>
      <c r="F16" s="42"/>
      <c r="G16" s="42"/>
      <c r="H16" s="42"/>
      <c r="I16" s="42"/>
      <c r="J16" s="42"/>
      <c r="K16" s="42"/>
      <c r="L16" s="42"/>
      <c r="M16" s="42"/>
      <c r="N16" s="7">
        <f t="shared" si="0"/>
        <v>0</v>
      </c>
    </row>
    <row r="17" spans="1:14" ht="15" customHeight="1" x14ac:dyDescent="0.25">
      <c r="A17" s="61"/>
      <c r="B17" s="50"/>
      <c r="C17" s="42"/>
      <c r="D17" s="42"/>
      <c r="E17" s="42"/>
      <c r="F17" s="42"/>
      <c r="G17" s="42"/>
      <c r="H17" s="42"/>
      <c r="I17" s="42"/>
      <c r="J17" s="42"/>
      <c r="K17" s="42"/>
      <c r="L17" s="42"/>
      <c r="M17" s="42"/>
      <c r="N17" s="7">
        <f t="shared" si="0"/>
        <v>0</v>
      </c>
    </row>
    <row r="18" spans="1:14" ht="15" customHeight="1" x14ac:dyDescent="0.25">
      <c r="A18" s="61"/>
      <c r="B18" s="50"/>
      <c r="C18" s="42"/>
      <c r="D18" s="42"/>
      <c r="E18" s="42"/>
      <c r="F18" s="42"/>
      <c r="G18" s="42"/>
      <c r="H18" s="42"/>
      <c r="I18" s="42"/>
      <c r="J18" s="42"/>
      <c r="K18" s="42"/>
      <c r="L18" s="42"/>
      <c r="M18" s="42"/>
      <c r="N18" s="7">
        <f t="shared" si="0"/>
        <v>0</v>
      </c>
    </row>
    <row r="19" spans="1:14" ht="15" customHeight="1" x14ac:dyDescent="0.25">
      <c r="A19" s="61"/>
      <c r="B19" s="50"/>
      <c r="C19" s="42"/>
      <c r="D19" s="42"/>
      <c r="E19" s="42"/>
      <c r="F19" s="42"/>
      <c r="G19" s="42"/>
      <c r="H19" s="42"/>
      <c r="I19" s="42"/>
      <c r="J19" s="42"/>
      <c r="K19" s="42"/>
      <c r="L19" s="42"/>
      <c r="M19" s="42"/>
      <c r="N19" s="7">
        <f t="shared" si="0"/>
        <v>0</v>
      </c>
    </row>
    <row r="20" spans="1:14" ht="15" customHeight="1" x14ac:dyDescent="0.25">
      <c r="A20" s="61"/>
      <c r="B20" s="50"/>
      <c r="C20" s="42"/>
      <c r="D20" s="42"/>
      <c r="E20" s="42"/>
      <c r="F20" s="42"/>
      <c r="G20" s="42"/>
      <c r="H20" s="42"/>
      <c r="I20" s="42"/>
      <c r="J20" s="42"/>
      <c r="K20" s="42"/>
      <c r="L20" s="42"/>
      <c r="M20" s="42"/>
      <c r="N20" s="7">
        <f t="shared" si="0"/>
        <v>0</v>
      </c>
    </row>
    <row r="21" spans="1:14" ht="15" customHeight="1" x14ac:dyDescent="0.25">
      <c r="A21" s="61"/>
      <c r="B21" s="42"/>
      <c r="C21" s="42"/>
      <c r="D21" s="42"/>
      <c r="E21" s="42"/>
      <c r="F21" s="42"/>
      <c r="G21" s="42"/>
      <c r="H21" s="42"/>
      <c r="I21" s="42"/>
      <c r="J21" s="42"/>
      <c r="K21" s="42"/>
      <c r="L21" s="42"/>
      <c r="M21" s="42"/>
      <c r="N21" s="7">
        <f t="shared" si="0"/>
        <v>0</v>
      </c>
    </row>
    <row r="22" spans="1:14" ht="15" customHeight="1" x14ac:dyDescent="0.25">
      <c r="A22" s="61"/>
      <c r="B22" s="42"/>
      <c r="C22" s="42"/>
      <c r="D22" s="42"/>
      <c r="E22" s="42"/>
      <c r="F22" s="42"/>
      <c r="G22" s="42"/>
      <c r="H22" s="42"/>
      <c r="I22" s="42"/>
      <c r="J22" s="42"/>
      <c r="K22" s="42"/>
      <c r="L22" s="42"/>
      <c r="M22" s="42"/>
      <c r="N22" s="7">
        <f t="shared" si="0"/>
        <v>0</v>
      </c>
    </row>
    <row r="23" spans="1:14" ht="15" customHeight="1" x14ac:dyDescent="0.25">
      <c r="A23" s="61"/>
      <c r="B23" s="42"/>
      <c r="C23" s="42"/>
      <c r="D23" s="42"/>
      <c r="E23" s="42"/>
      <c r="F23" s="42"/>
      <c r="G23" s="42"/>
      <c r="H23" s="42"/>
      <c r="I23" s="42"/>
      <c r="J23" s="42"/>
      <c r="K23" s="42"/>
      <c r="L23" s="42"/>
      <c r="M23" s="42"/>
      <c r="N23" s="7">
        <f t="shared" si="0"/>
        <v>0</v>
      </c>
    </row>
    <row r="24" spans="1:14" ht="15" customHeight="1" x14ac:dyDescent="0.25">
      <c r="A24" s="61"/>
      <c r="B24" s="42"/>
      <c r="C24" s="42"/>
      <c r="D24" s="42"/>
      <c r="E24" s="42"/>
      <c r="F24" s="42"/>
      <c r="G24" s="42"/>
      <c r="H24" s="42"/>
      <c r="I24" s="42"/>
      <c r="J24" s="42"/>
      <c r="K24" s="42"/>
      <c r="L24" s="42"/>
      <c r="M24" s="42"/>
      <c r="N24" s="7">
        <f t="shared" si="0"/>
        <v>0</v>
      </c>
    </row>
    <row r="25" spans="1:14" ht="15" customHeight="1" x14ac:dyDescent="0.25">
      <c r="A25" s="61"/>
      <c r="B25" s="42"/>
      <c r="C25" s="42"/>
      <c r="D25" s="42"/>
      <c r="E25" s="42"/>
      <c r="F25" s="42"/>
      <c r="G25" s="42"/>
      <c r="H25" s="42"/>
      <c r="I25" s="42"/>
      <c r="J25" s="42"/>
      <c r="K25" s="42"/>
      <c r="L25" s="42"/>
      <c r="M25" s="42"/>
      <c r="N25" s="7">
        <f t="shared" si="0"/>
        <v>0</v>
      </c>
    </row>
    <row r="26" spans="1:14" ht="15" customHeight="1" x14ac:dyDescent="0.25">
      <c r="A26" s="61"/>
      <c r="B26" s="42"/>
      <c r="C26" s="42"/>
      <c r="D26" s="42"/>
      <c r="E26" s="42"/>
      <c r="F26" s="42"/>
      <c r="G26" s="42"/>
      <c r="H26" s="42"/>
      <c r="I26" s="42"/>
      <c r="J26" s="42"/>
      <c r="K26" s="42"/>
      <c r="L26" s="42"/>
      <c r="M26" s="42"/>
      <c r="N26" s="7">
        <f t="shared" si="0"/>
        <v>0</v>
      </c>
    </row>
    <row r="27" spans="1:14" ht="15" customHeight="1" x14ac:dyDescent="0.25">
      <c r="A27" s="61"/>
      <c r="B27" s="42"/>
      <c r="C27" s="42"/>
      <c r="D27" s="42"/>
      <c r="E27" s="42"/>
      <c r="F27" s="42"/>
      <c r="G27" s="42"/>
      <c r="H27" s="42"/>
      <c r="I27" s="42"/>
      <c r="J27" s="42"/>
      <c r="K27" s="42"/>
      <c r="L27" s="42"/>
      <c r="M27" s="42"/>
      <c r="N27" s="7">
        <f t="shared" si="0"/>
        <v>0</v>
      </c>
    </row>
    <row r="28" spans="1:14" ht="15" customHeight="1" x14ac:dyDescent="0.25">
      <c r="A28" s="61"/>
      <c r="B28" s="42"/>
      <c r="C28" s="42"/>
      <c r="D28" s="42"/>
      <c r="E28" s="42"/>
      <c r="F28" s="42"/>
      <c r="G28" s="42"/>
      <c r="H28" s="42"/>
      <c r="I28" s="42"/>
      <c r="J28" s="42"/>
      <c r="K28" s="42"/>
      <c r="L28" s="42"/>
      <c r="M28" s="42"/>
      <c r="N28" s="7">
        <f t="shared" si="0"/>
        <v>0</v>
      </c>
    </row>
    <row r="29" spans="1:14" ht="15" customHeight="1" x14ac:dyDescent="0.25">
      <c r="A29" s="61"/>
      <c r="B29" s="42"/>
      <c r="C29" s="42"/>
      <c r="D29" s="42"/>
      <c r="E29" s="42"/>
      <c r="F29" s="42"/>
      <c r="G29" s="42"/>
      <c r="H29" s="42"/>
      <c r="I29" s="42"/>
      <c r="J29" s="42"/>
      <c r="K29" s="42"/>
      <c r="L29" s="42"/>
      <c r="M29" s="42"/>
      <c r="N29" s="7">
        <f t="shared" si="0"/>
        <v>0</v>
      </c>
    </row>
    <row r="30" spans="1:14" ht="15" customHeight="1" x14ac:dyDescent="0.25">
      <c r="A30" s="61"/>
      <c r="B30" s="42"/>
      <c r="C30" s="42"/>
      <c r="D30" s="42"/>
      <c r="E30" s="42"/>
      <c r="F30" s="42"/>
      <c r="G30" s="42"/>
      <c r="H30" s="42"/>
      <c r="I30" s="42"/>
      <c r="J30" s="42"/>
      <c r="K30" s="42"/>
      <c r="L30" s="42"/>
      <c r="M30" s="42"/>
      <c r="N30" s="7">
        <f t="shared" si="0"/>
        <v>0</v>
      </c>
    </row>
    <row r="31" spans="1:14" ht="15" customHeight="1" x14ac:dyDescent="0.25">
      <c r="A31" s="61"/>
      <c r="B31" s="42"/>
      <c r="C31" s="42"/>
      <c r="D31" s="42"/>
      <c r="E31" s="42"/>
      <c r="F31" s="42"/>
      <c r="G31" s="42"/>
      <c r="H31" s="42"/>
      <c r="I31" s="42"/>
      <c r="J31" s="42"/>
      <c r="K31" s="42"/>
      <c r="L31" s="42"/>
      <c r="M31" s="42"/>
      <c r="N31" s="7">
        <f t="shared" si="0"/>
        <v>0</v>
      </c>
    </row>
    <row r="32" spans="1:14" ht="15" customHeight="1" x14ac:dyDescent="0.25">
      <c r="A32" s="27" t="s">
        <v>21</v>
      </c>
      <c r="B32" s="7">
        <f>SUM(B8:B31)</f>
        <v>0</v>
      </c>
      <c r="C32" s="7">
        <f t="shared" ref="C32:M32" si="1">SUM(C8:C31)</f>
        <v>0</v>
      </c>
      <c r="D32" s="7">
        <f t="shared" si="1"/>
        <v>0</v>
      </c>
      <c r="E32" s="7">
        <f t="shared" si="1"/>
        <v>0</v>
      </c>
      <c r="F32" s="7">
        <f t="shared" si="1"/>
        <v>0</v>
      </c>
      <c r="G32" s="7">
        <f t="shared" si="1"/>
        <v>0</v>
      </c>
      <c r="H32" s="7">
        <f t="shared" si="1"/>
        <v>0</v>
      </c>
      <c r="I32" s="7">
        <f t="shared" si="1"/>
        <v>0</v>
      </c>
      <c r="J32" s="7">
        <f t="shared" si="1"/>
        <v>0</v>
      </c>
      <c r="K32" s="7">
        <f t="shared" si="1"/>
        <v>0</v>
      </c>
      <c r="L32" s="7">
        <f t="shared" si="1"/>
        <v>0</v>
      </c>
      <c r="M32" s="7">
        <f t="shared" si="1"/>
        <v>0</v>
      </c>
      <c r="N32" s="84" t="e">
        <f>SUM(N8:N31)/COUNT(B8:B31)</f>
        <v>#DIV/0!</v>
      </c>
    </row>
    <row r="33" spans="1:14" ht="15" customHeight="1" x14ac:dyDescent="0.25">
      <c r="A33" s="27" t="s">
        <v>22</v>
      </c>
      <c r="B33" s="7" t="e">
        <f>B32/COUNT(B8:B31)*100</f>
        <v>#DIV/0!</v>
      </c>
      <c r="C33" s="7" t="e">
        <f t="shared" ref="C33:M33" si="2">C32/COUNT(C8:C31)*100</f>
        <v>#DIV/0!</v>
      </c>
      <c r="D33" s="7" t="e">
        <f t="shared" si="2"/>
        <v>#DIV/0!</v>
      </c>
      <c r="E33" s="7" t="e">
        <f t="shared" si="2"/>
        <v>#DIV/0!</v>
      </c>
      <c r="F33" s="7" t="e">
        <f t="shared" si="2"/>
        <v>#DIV/0!</v>
      </c>
      <c r="G33" s="7" t="e">
        <f t="shared" si="2"/>
        <v>#DIV/0!</v>
      </c>
      <c r="H33" s="7" t="e">
        <f t="shared" si="2"/>
        <v>#DIV/0!</v>
      </c>
      <c r="I33" s="7" t="e">
        <f t="shared" si="2"/>
        <v>#DIV/0!</v>
      </c>
      <c r="J33" s="7" t="e">
        <f t="shared" si="2"/>
        <v>#DIV/0!</v>
      </c>
      <c r="K33" s="7" t="e">
        <f t="shared" si="2"/>
        <v>#DIV/0!</v>
      </c>
      <c r="L33" s="7" t="e">
        <f t="shared" si="2"/>
        <v>#DIV/0!</v>
      </c>
      <c r="M33" s="7" t="e">
        <f t="shared" si="2"/>
        <v>#DIV/0!</v>
      </c>
      <c r="N33" s="85"/>
    </row>
    <row r="34" spans="1:14" ht="15" customHeight="1" x14ac:dyDescent="0.25"/>
    <row r="35" spans="1:14" ht="15" customHeight="1" x14ac:dyDescent="0.25">
      <c r="A35" s="19" t="s">
        <v>12</v>
      </c>
      <c r="B35" s="11"/>
      <c r="C35" s="11"/>
      <c r="D35" s="11"/>
      <c r="E35" s="11"/>
      <c r="F35" s="11"/>
      <c r="G35" s="11"/>
      <c r="H35" s="11"/>
      <c r="I35" s="12"/>
      <c r="K35" s="98" t="s">
        <v>13</v>
      </c>
      <c r="L35" s="98"/>
      <c r="M35" s="98"/>
      <c r="N35" s="98"/>
    </row>
    <row r="36" spans="1:14" ht="15" customHeight="1" x14ac:dyDescent="0.25">
      <c r="A36" s="13"/>
      <c r="B36" s="14"/>
      <c r="C36" s="14"/>
      <c r="D36" s="14"/>
      <c r="E36" s="14"/>
      <c r="F36" s="14"/>
      <c r="G36" s="14"/>
      <c r="H36" s="14"/>
      <c r="I36" s="15"/>
      <c r="K36" s="99" t="s">
        <v>14</v>
      </c>
      <c r="L36" s="99"/>
      <c r="M36" s="94"/>
      <c r="N36" s="94"/>
    </row>
    <row r="37" spans="1:14" ht="15" customHeight="1" x14ac:dyDescent="0.25">
      <c r="A37" s="13"/>
      <c r="B37" s="14"/>
      <c r="C37" s="14"/>
      <c r="D37" s="14"/>
      <c r="E37" s="14"/>
      <c r="F37" s="14"/>
      <c r="G37" s="14"/>
      <c r="H37" s="14"/>
      <c r="I37" s="15"/>
      <c r="K37" s="100" t="s">
        <v>15</v>
      </c>
      <c r="L37" s="100"/>
      <c r="M37" s="94"/>
      <c r="N37" s="94"/>
    </row>
    <row r="38" spans="1:14" ht="15" customHeight="1" x14ac:dyDescent="0.25">
      <c r="A38" s="13"/>
      <c r="B38" s="14"/>
      <c r="C38" s="14"/>
      <c r="D38" s="14"/>
      <c r="E38" s="14"/>
      <c r="F38" s="14"/>
      <c r="G38" s="14"/>
      <c r="H38" s="14"/>
      <c r="I38" s="15"/>
      <c r="K38" s="95" t="s">
        <v>16</v>
      </c>
      <c r="L38" s="95"/>
      <c r="M38" s="94"/>
      <c r="N38" s="94"/>
    </row>
    <row r="39" spans="1:14" ht="15" customHeight="1" x14ac:dyDescent="0.25">
      <c r="A39" s="13"/>
      <c r="B39" s="14"/>
      <c r="C39" s="14"/>
      <c r="D39" s="14"/>
      <c r="E39" s="14"/>
      <c r="F39" s="14"/>
      <c r="G39" s="14"/>
      <c r="H39" s="14"/>
      <c r="I39" s="15"/>
      <c r="K39" s="96" t="s">
        <v>17</v>
      </c>
      <c r="L39" s="96"/>
      <c r="M39" s="94"/>
      <c r="N39" s="94"/>
    </row>
    <row r="40" spans="1:14" ht="15" customHeight="1" x14ac:dyDescent="0.25">
      <c r="A40" s="13"/>
      <c r="B40" s="14"/>
      <c r="C40" s="14"/>
      <c r="D40" s="14"/>
      <c r="E40" s="14"/>
      <c r="F40" s="14"/>
      <c r="G40" s="14"/>
      <c r="H40" s="14"/>
      <c r="I40" s="15"/>
      <c r="K40" s="97" t="s">
        <v>18</v>
      </c>
      <c r="L40" s="97"/>
      <c r="M40" s="94"/>
      <c r="N40" s="94"/>
    </row>
    <row r="41" spans="1:14" ht="15" customHeight="1" x14ac:dyDescent="0.25">
      <c r="A41" s="16"/>
      <c r="B41" s="17"/>
      <c r="C41" s="17"/>
      <c r="D41" s="17"/>
      <c r="E41" s="17"/>
      <c r="F41" s="17"/>
      <c r="G41" s="17"/>
      <c r="H41" s="17"/>
      <c r="I41" s="18"/>
      <c r="K41" s="93" t="s">
        <v>19</v>
      </c>
      <c r="L41" s="93"/>
      <c r="M41" s="94"/>
      <c r="N41" s="94"/>
    </row>
    <row r="42" spans="1:14" ht="15" customHeight="1" x14ac:dyDescent="0.25"/>
    <row r="43" spans="1:14" ht="15" customHeight="1" x14ac:dyDescent="0.25"/>
    <row r="44" spans="1:14" ht="15" customHeight="1" x14ac:dyDescent="0.25"/>
    <row r="45" spans="1:14" ht="15" customHeight="1" x14ac:dyDescent="0.25"/>
    <row r="46" spans="1:14" ht="15" customHeight="1" x14ac:dyDescent="0.25"/>
    <row r="47" spans="1:14" ht="15" customHeight="1" x14ac:dyDescent="0.25"/>
    <row r="48" spans="1:14"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sheetData>
  <mergeCells count="14">
    <mergeCell ref="K41:L41"/>
    <mergeCell ref="M41:N41"/>
    <mergeCell ref="K38:L38"/>
    <mergeCell ref="M38:N38"/>
    <mergeCell ref="K39:L39"/>
    <mergeCell ref="M39:N39"/>
    <mergeCell ref="K40:L40"/>
    <mergeCell ref="M40:N40"/>
    <mergeCell ref="N32:N33"/>
    <mergeCell ref="K35:N35"/>
    <mergeCell ref="K36:L36"/>
    <mergeCell ref="M36:N36"/>
    <mergeCell ref="K37:L37"/>
    <mergeCell ref="M37:N37"/>
  </mergeCells>
  <conditionalFormatting sqref="B33:M33">
    <cfRule type="cellIs" dxfId="59" priority="7" operator="greaterThanOrEqual">
      <formula>90</formula>
    </cfRule>
    <cfRule type="cellIs" dxfId="58" priority="8" operator="between">
      <formula>80</formula>
      <formula>89.99</formula>
    </cfRule>
    <cfRule type="cellIs" dxfId="57" priority="9" operator="between">
      <formula>70</formula>
      <formula>79.99</formula>
    </cfRule>
    <cfRule type="cellIs" dxfId="56" priority="10" operator="between">
      <formula>60</formula>
      <formula>69.99</formula>
    </cfRule>
    <cfRule type="cellIs" dxfId="55" priority="11" operator="between">
      <formula>50</formula>
      <formula>59.99</formula>
    </cfRule>
    <cfRule type="cellIs" dxfId="54" priority="12" operator="lessThanOrEqual">
      <formula>49.99</formula>
    </cfRule>
  </conditionalFormatting>
  <conditionalFormatting sqref="N8:N31">
    <cfRule type="cellIs" dxfId="53" priority="1" operator="greaterThanOrEqual">
      <formula>90</formula>
    </cfRule>
    <cfRule type="cellIs" dxfId="52" priority="2" operator="between">
      <formula>80</formula>
      <formula>89.99</formula>
    </cfRule>
    <cfRule type="cellIs" dxfId="51" priority="3" operator="between">
      <formula>70</formula>
      <formula>79.99</formula>
    </cfRule>
    <cfRule type="cellIs" dxfId="50" priority="4" operator="between">
      <formula>60</formula>
      <formula>69.99</formula>
    </cfRule>
    <cfRule type="cellIs" dxfId="49" priority="5" operator="between">
      <formula>50</formula>
      <formula>59.99</formula>
    </cfRule>
    <cfRule type="cellIs" dxfId="48"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00CC"/>
  </sheetPr>
  <dimension ref="A1:BE101"/>
  <sheetViews>
    <sheetView showGridLines="0" workbookViewId="0"/>
  </sheetViews>
  <sheetFormatPr defaultRowHeight="15" x14ac:dyDescent="0.25"/>
  <cols>
    <col min="1" max="1" width="26.140625" style="3" customWidth="1"/>
    <col min="2" max="25" width="5.85546875" style="3" customWidth="1"/>
    <col min="26" max="49" width="5.42578125" style="3" customWidth="1"/>
    <col min="50" max="50" width="6.140625" style="3" customWidth="1"/>
    <col min="51" max="56" width="7.140625" style="3" customWidth="1"/>
    <col min="57" max="57" width="7" style="8" customWidth="1"/>
    <col min="58" max="16384" width="9.140625" style="3"/>
  </cols>
  <sheetData>
    <row r="1" spans="1:57" ht="15" customHeight="1" x14ac:dyDescent="0.25">
      <c r="A1" s="26" t="s">
        <v>20</v>
      </c>
      <c r="AX1" s="25"/>
      <c r="AY1" s="25"/>
      <c r="BB1" s="10"/>
    </row>
    <row r="2" spans="1:57" s="10" customFormat="1" ht="15" customHeight="1" x14ac:dyDescent="0.3">
      <c r="A2" s="9" t="s">
        <v>66</v>
      </c>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4"/>
      <c r="AY2" s="24"/>
      <c r="AZ2" s="23"/>
      <c r="BA2" s="23"/>
      <c r="BB2" s="24"/>
      <c r="BC2" s="23"/>
      <c r="BD2" s="23"/>
      <c r="BE2" s="23"/>
    </row>
    <row r="3" spans="1:57" ht="15" customHeight="1" x14ac:dyDescent="0.25">
      <c r="A3" s="9" t="s">
        <v>158</v>
      </c>
    </row>
    <row r="4" spans="1:57" s="37" customFormat="1" ht="10.5" customHeight="1" x14ac:dyDescent="0.25">
      <c r="A4" s="39"/>
      <c r="B4" s="39"/>
      <c r="C4" s="39"/>
    </row>
    <row r="5" spans="1:57" s="37" customFormat="1" ht="10.5" customHeight="1" x14ac:dyDescent="0.25">
      <c r="A5" s="39"/>
      <c r="B5" s="39"/>
      <c r="C5" s="39"/>
      <c r="D5" s="20" t="s">
        <v>27</v>
      </c>
    </row>
    <row r="6" spans="1:57" s="37" customFormat="1" ht="10.5" customHeight="1" x14ac:dyDescent="0.25">
      <c r="A6" s="35"/>
      <c r="B6" s="20" t="s">
        <v>28</v>
      </c>
      <c r="C6" s="20" t="s">
        <v>32</v>
      </c>
      <c r="D6" s="20" t="s">
        <v>35</v>
      </c>
      <c r="E6" s="20" t="s">
        <v>82</v>
      </c>
      <c r="F6" s="20" t="s">
        <v>96</v>
      </c>
      <c r="G6" s="20" t="s">
        <v>51</v>
      </c>
      <c r="H6" s="20" t="s">
        <v>55</v>
      </c>
      <c r="I6" s="20" t="s">
        <v>44</v>
      </c>
      <c r="J6" s="20" t="s">
        <v>42</v>
      </c>
      <c r="K6" s="20" t="s">
        <v>95</v>
      </c>
      <c r="L6" s="20" t="s">
        <v>28</v>
      </c>
      <c r="M6" s="20" t="s">
        <v>35</v>
      </c>
      <c r="N6" s="20" t="s">
        <v>45</v>
      </c>
      <c r="O6" s="20" t="s">
        <v>171</v>
      </c>
      <c r="P6" s="20" t="s">
        <v>81</v>
      </c>
      <c r="Q6" s="20" t="s">
        <v>47</v>
      </c>
      <c r="R6" s="20" t="s">
        <v>87</v>
      </c>
      <c r="S6" s="20" t="s">
        <v>87</v>
      </c>
      <c r="T6" s="20" t="s">
        <v>95</v>
      </c>
      <c r="U6" s="20" t="s">
        <v>100</v>
      </c>
      <c r="V6" s="20" t="s">
        <v>82</v>
      </c>
      <c r="W6" s="20" t="s">
        <v>23</v>
      </c>
      <c r="X6" s="20" t="s">
        <v>42</v>
      </c>
      <c r="Y6" s="36"/>
    </row>
    <row r="7" spans="1:57" s="4" customFormat="1" ht="15" customHeight="1" x14ac:dyDescent="0.25">
      <c r="A7" s="5" t="s">
        <v>10</v>
      </c>
      <c r="B7" s="5">
        <v>1</v>
      </c>
      <c r="C7" s="5">
        <v>2</v>
      </c>
      <c r="D7" s="5">
        <v>3</v>
      </c>
      <c r="E7" s="5">
        <v>4</v>
      </c>
      <c r="F7" s="5">
        <v>5</v>
      </c>
      <c r="G7" s="5">
        <v>6</v>
      </c>
      <c r="H7" s="5">
        <v>7</v>
      </c>
      <c r="I7" s="5">
        <v>8</v>
      </c>
      <c r="J7" s="5">
        <v>9</v>
      </c>
      <c r="K7" s="5">
        <v>10</v>
      </c>
      <c r="L7" s="5">
        <v>11</v>
      </c>
      <c r="M7" s="5">
        <v>12</v>
      </c>
      <c r="N7" s="5">
        <v>13</v>
      </c>
      <c r="O7" s="5">
        <v>14</v>
      </c>
      <c r="P7" s="5">
        <v>15</v>
      </c>
      <c r="Q7" s="5">
        <v>16</v>
      </c>
      <c r="R7" s="5">
        <v>17</v>
      </c>
      <c r="S7" s="5">
        <v>18</v>
      </c>
      <c r="T7" s="5">
        <v>19</v>
      </c>
      <c r="U7" s="5">
        <v>20</v>
      </c>
      <c r="V7" s="5">
        <v>21</v>
      </c>
      <c r="W7" s="5">
        <v>22</v>
      </c>
      <c r="X7" s="5">
        <v>23</v>
      </c>
      <c r="Y7" s="6" t="s">
        <v>11</v>
      </c>
    </row>
    <row r="8" spans="1:57" ht="15" customHeight="1" x14ac:dyDescent="0.25">
      <c r="A8" s="61"/>
      <c r="B8" s="52"/>
      <c r="C8" s="52"/>
      <c r="D8" s="52"/>
      <c r="E8" s="52"/>
      <c r="F8" s="52"/>
      <c r="G8" s="52"/>
      <c r="H8" s="52"/>
      <c r="I8" s="52"/>
      <c r="J8" s="52"/>
      <c r="K8" s="52"/>
      <c r="L8" s="52"/>
      <c r="M8" s="52"/>
      <c r="N8" s="52"/>
      <c r="O8" s="52"/>
      <c r="P8" s="52"/>
      <c r="Q8" s="52"/>
      <c r="R8" s="52"/>
      <c r="S8" s="52"/>
      <c r="T8" s="52"/>
      <c r="U8" s="52"/>
      <c r="V8" s="52"/>
      <c r="W8" s="52"/>
      <c r="X8" s="52"/>
      <c r="Y8" s="7">
        <f>SUM(B8:U8)*4+SUM(V8:W8)*6+X8*8</f>
        <v>0</v>
      </c>
      <c r="BE8" s="3"/>
    </row>
    <row r="9" spans="1:57" ht="15" customHeight="1" x14ac:dyDescent="0.25">
      <c r="A9" s="61"/>
      <c r="B9" s="52"/>
      <c r="C9" s="52"/>
      <c r="D9" s="52"/>
      <c r="E9" s="52"/>
      <c r="F9" s="52"/>
      <c r="G9" s="52"/>
      <c r="H9" s="52"/>
      <c r="I9" s="52"/>
      <c r="J9" s="52"/>
      <c r="K9" s="52"/>
      <c r="L9" s="52"/>
      <c r="M9" s="52"/>
      <c r="N9" s="52"/>
      <c r="O9" s="52"/>
      <c r="P9" s="52"/>
      <c r="Q9" s="52"/>
      <c r="R9" s="52"/>
      <c r="S9" s="52"/>
      <c r="T9" s="52"/>
      <c r="U9" s="52"/>
      <c r="V9" s="52"/>
      <c r="W9" s="52"/>
      <c r="X9" s="52"/>
      <c r="Y9" s="7">
        <f t="shared" ref="Y9:Y31" si="0">SUM(B9:U9)*4+SUM(V9:W9)*6+X9*8</f>
        <v>0</v>
      </c>
      <c r="BE9" s="3"/>
    </row>
    <row r="10" spans="1:57" ht="15" customHeight="1" x14ac:dyDescent="0.25">
      <c r="A10" s="61"/>
      <c r="B10" s="52"/>
      <c r="C10" s="73"/>
      <c r="D10" s="73"/>
      <c r="E10" s="73"/>
      <c r="F10" s="73"/>
      <c r="G10" s="73"/>
      <c r="H10" s="73"/>
      <c r="I10" s="73"/>
      <c r="J10" s="73"/>
      <c r="K10" s="73"/>
      <c r="L10" s="73"/>
      <c r="M10" s="73"/>
      <c r="N10" s="73"/>
      <c r="O10" s="73"/>
      <c r="P10" s="73"/>
      <c r="Q10" s="73"/>
      <c r="R10" s="73"/>
      <c r="S10" s="73"/>
      <c r="T10" s="73"/>
      <c r="U10" s="73"/>
      <c r="V10" s="73"/>
      <c r="W10" s="73"/>
      <c r="X10" s="73"/>
      <c r="Y10" s="7">
        <f t="shared" si="0"/>
        <v>0</v>
      </c>
      <c r="BE10" s="3"/>
    </row>
    <row r="11" spans="1:57" ht="15" customHeight="1" x14ac:dyDescent="0.25">
      <c r="A11" s="61"/>
      <c r="B11" s="52"/>
      <c r="C11" s="52"/>
      <c r="D11" s="52"/>
      <c r="E11" s="52"/>
      <c r="F11" s="52"/>
      <c r="G11" s="52"/>
      <c r="H11" s="52"/>
      <c r="I11" s="52"/>
      <c r="J11" s="52"/>
      <c r="K11" s="52"/>
      <c r="L11" s="52"/>
      <c r="M11" s="52"/>
      <c r="N11" s="52"/>
      <c r="O11" s="52"/>
      <c r="P11" s="52"/>
      <c r="Q11" s="52"/>
      <c r="R11" s="52"/>
      <c r="S11" s="52"/>
      <c r="T11" s="52"/>
      <c r="U11" s="52"/>
      <c r="V11" s="52"/>
      <c r="W11" s="52"/>
      <c r="X11" s="52"/>
      <c r="Y11" s="7">
        <f t="shared" si="0"/>
        <v>0</v>
      </c>
      <c r="BE11" s="3"/>
    </row>
    <row r="12" spans="1:57" ht="15" customHeight="1" x14ac:dyDescent="0.25">
      <c r="A12" s="61"/>
      <c r="B12" s="52"/>
      <c r="C12" s="69"/>
      <c r="D12" s="69"/>
      <c r="E12" s="69"/>
      <c r="F12" s="69"/>
      <c r="G12" s="69"/>
      <c r="H12" s="69"/>
      <c r="I12" s="69"/>
      <c r="J12" s="69"/>
      <c r="K12" s="69"/>
      <c r="L12" s="69"/>
      <c r="M12" s="69"/>
      <c r="N12" s="69"/>
      <c r="O12" s="69"/>
      <c r="P12" s="69"/>
      <c r="Q12" s="69"/>
      <c r="R12" s="69"/>
      <c r="S12" s="69"/>
      <c r="T12" s="69"/>
      <c r="U12" s="69"/>
      <c r="V12" s="69"/>
      <c r="W12" s="69"/>
      <c r="X12" s="69"/>
      <c r="Y12" s="7">
        <f t="shared" si="0"/>
        <v>0</v>
      </c>
      <c r="BE12" s="3"/>
    </row>
    <row r="13" spans="1:57" ht="15" customHeight="1" x14ac:dyDescent="0.25">
      <c r="A13" s="61"/>
      <c r="B13" s="52"/>
      <c r="C13" s="52"/>
      <c r="D13" s="52"/>
      <c r="E13" s="52"/>
      <c r="F13" s="52"/>
      <c r="G13" s="52"/>
      <c r="H13" s="52"/>
      <c r="I13" s="52"/>
      <c r="J13" s="52"/>
      <c r="K13" s="52"/>
      <c r="L13" s="52"/>
      <c r="M13" s="52"/>
      <c r="N13" s="52"/>
      <c r="O13" s="52"/>
      <c r="P13" s="52"/>
      <c r="Q13" s="52"/>
      <c r="R13" s="52"/>
      <c r="S13" s="52"/>
      <c r="T13" s="52"/>
      <c r="U13" s="52"/>
      <c r="V13" s="52"/>
      <c r="W13" s="52"/>
      <c r="X13" s="52"/>
      <c r="Y13" s="7">
        <f t="shared" si="0"/>
        <v>0</v>
      </c>
      <c r="BE13" s="3"/>
    </row>
    <row r="14" spans="1:57" ht="15" customHeight="1" x14ac:dyDescent="0.25">
      <c r="A14" s="61"/>
      <c r="B14" s="52"/>
      <c r="C14" s="52"/>
      <c r="D14" s="52"/>
      <c r="E14" s="52"/>
      <c r="F14" s="52"/>
      <c r="G14" s="52"/>
      <c r="H14" s="52"/>
      <c r="I14" s="52"/>
      <c r="J14" s="52"/>
      <c r="K14" s="52"/>
      <c r="L14" s="52"/>
      <c r="M14" s="52"/>
      <c r="N14" s="52"/>
      <c r="O14" s="52"/>
      <c r="P14" s="52"/>
      <c r="Q14" s="52"/>
      <c r="R14" s="52"/>
      <c r="S14" s="52"/>
      <c r="T14" s="52"/>
      <c r="U14" s="52"/>
      <c r="V14" s="52"/>
      <c r="W14" s="52"/>
      <c r="X14" s="52"/>
      <c r="Y14" s="7">
        <f t="shared" si="0"/>
        <v>0</v>
      </c>
      <c r="BE14" s="3"/>
    </row>
    <row r="15" spans="1:57" ht="15" customHeight="1" x14ac:dyDescent="0.25">
      <c r="A15" s="61"/>
      <c r="B15" s="52"/>
      <c r="C15" s="52"/>
      <c r="D15" s="52"/>
      <c r="E15" s="52"/>
      <c r="F15" s="52"/>
      <c r="G15" s="52"/>
      <c r="H15" s="52"/>
      <c r="I15" s="52"/>
      <c r="J15" s="52"/>
      <c r="K15" s="52"/>
      <c r="L15" s="52"/>
      <c r="M15" s="52"/>
      <c r="N15" s="52"/>
      <c r="O15" s="52"/>
      <c r="P15" s="52"/>
      <c r="Q15" s="52"/>
      <c r="R15" s="52"/>
      <c r="S15" s="52"/>
      <c r="T15" s="52"/>
      <c r="U15" s="52"/>
      <c r="V15" s="52"/>
      <c r="W15" s="52"/>
      <c r="X15" s="52"/>
      <c r="Y15" s="7">
        <f t="shared" si="0"/>
        <v>0</v>
      </c>
      <c r="BE15" s="3"/>
    </row>
    <row r="16" spans="1:57" ht="15" customHeight="1" x14ac:dyDescent="0.25">
      <c r="A16" s="61"/>
      <c r="B16" s="52"/>
      <c r="C16" s="52"/>
      <c r="D16" s="52"/>
      <c r="E16" s="52"/>
      <c r="F16" s="52"/>
      <c r="G16" s="52"/>
      <c r="H16" s="52"/>
      <c r="I16" s="52"/>
      <c r="J16" s="52"/>
      <c r="K16" s="52"/>
      <c r="L16" s="52"/>
      <c r="M16" s="52"/>
      <c r="N16" s="52"/>
      <c r="O16" s="52"/>
      <c r="P16" s="52"/>
      <c r="Q16" s="52"/>
      <c r="R16" s="52"/>
      <c r="S16" s="52"/>
      <c r="T16" s="52"/>
      <c r="U16" s="52"/>
      <c r="V16" s="52"/>
      <c r="W16" s="52"/>
      <c r="X16" s="52"/>
      <c r="Y16" s="7">
        <f t="shared" si="0"/>
        <v>0</v>
      </c>
      <c r="BE16" s="3"/>
    </row>
    <row r="17" spans="1:57" ht="15" customHeight="1" x14ac:dyDescent="0.25">
      <c r="A17" s="61"/>
      <c r="B17" s="52"/>
      <c r="C17" s="52"/>
      <c r="D17" s="52"/>
      <c r="E17" s="52"/>
      <c r="F17" s="52"/>
      <c r="G17" s="52"/>
      <c r="H17" s="52"/>
      <c r="I17" s="52"/>
      <c r="J17" s="52"/>
      <c r="K17" s="52"/>
      <c r="L17" s="52"/>
      <c r="M17" s="52"/>
      <c r="N17" s="52"/>
      <c r="O17" s="52"/>
      <c r="P17" s="52"/>
      <c r="Q17" s="52"/>
      <c r="R17" s="52"/>
      <c r="S17" s="52"/>
      <c r="T17" s="52"/>
      <c r="U17" s="52"/>
      <c r="V17" s="52"/>
      <c r="W17" s="52"/>
      <c r="X17" s="52"/>
      <c r="Y17" s="7">
        <f t="shared" si="0"/>
        <v>0</v>
      </c>
      <c r="BE17" s="3"/>
    </row>
    <row r="18" spans="1:57" ht="15" customHeight="1" x14ac:dyDescent="0.25">
      <c r="A18" s="61"/>
      <c r="B18" s="52"/>
      <c r="C18" s="52"/>
      <c r="D18" s="52"/>
      <c r="E18" s="52"/>
      <c r="F18" s="52"/>
      <c r="G18" s="52"/>
      <c r="H18" s="52"/>
      <c r="I18" s="52"/>
      <c r="J18" s="52"/>
      <c r="K18" s="52"/>
      <c r="L18" s="52"/>
      <c r="M18" s="52"/>
      <c r="N18" s="52"/>
      <c r="O18" s="52"/>
      <c r="P18" s="52"/>
      <c r="Q18" s="52"/>
      <c r="R18" s="52"/>
      <c r="S18" s="52"/>
      <c r="T18" s="52"/>
      <c r="U18" s="52"/>
      <c r="V18" s="52"/>
      <c r="W18" s="52"/>
      <c r="X18" s="52"/>
      <c r="Y18" s="7">
        <f t="shared" si="0"/>
        <v>0</v>
      </c>
      <c r="BE18" s="3"/>
    </row>
    <row r="19" spans="1:57" ht="15" customHeight="1" x14ac:dyDescent="0.25">
      <c r="A19" s="61"/>
      <c r="B19" s="52"/>
      <c r="C19" s="52"/>
      <c r="D19" s="52"/>
      <c r="E19" s="52"/>
      <c r="F19" s="52"/>
      <c r="G19" s="52"/>
      <c r="H19" s="52"/>
      <c r="I19" s="52"/>
      <c r="J19" s="52"/>
      <c r="K19" s="52"/>
      <c r="L19" s="52"/>
      <c r="M19" s="52"/>
      <c r="N19" s="52"/>
      <c r="O19" s="52"/>
      <c r="P19" s="52"/>
      <c r="Q19" s="52"/>
      <c r="R19" s="52"/>
      <c r="S19" s="52"/>
      <c r="T19" s="52"/>
      <c r="U19" s="52"/>
      <c r="V19" s="52"/>
      <c r="W19" s="52"/>
      <c r="X19" s="52"/>
      <c r="Y19" s="7">
        <f t="shared" si="0"/>
        <v>0</v>
      </c>
      <c r="BE19" s="3"/>
    </row>
    <row r="20" spans="1:57" ht="15" customHeight="1" x14ac:dyDescent="0.25">
      <c r="A20" s="61"/>
      <c r="B20" s="52"/>
      <c r="C20" s="52"/>
      <c r="D20" s="52"/>
      <c r="E20" s="52"/>
      <c r="F20" s="52"/>
      <c r="G20" s="52"/>
      <c r="H20" s="52"/>
      <c r="I20" s="52"/>
      <c r="J20" s="52"/>
      <c r="K20" s="52"/>
      <c r="L20" s="52"/>
      <c r="M20" s="52"/>
      <c r="N20" s="52"/>
      <c r="O20" s="52"/>
      <c r="P20" s="52"/>
      <c r="Q20" s="52"/>
      <c r="R20" s="52"/>
      <c r="S20" s="52"/>
      <c r="T20" s="52"/>
      <c r="U20" s="52"/>
      <c r="V20" s="52"/>
      <c r="W20" s="52"/>
      <c r="X20" s="52"/>
      <c r="Y20" s="7">
        <f t="shared" si="0"/>
        <v>0</v>
      </c>
      <c r="BE20" s="3"/>
    </row>
    <row r="21" spans="1:57" ht="15" customHeight="1" x14ac:dyDescent="0.25">
      <c r="A21" s="61"/>
      <c r="B21" s="52"/>
      <c r="C21" s="52"/>
      <c r="D21" s="52"/>
      <c r="E21" s="52"/>
      <c r="F21" s="52"/>
      <c r="G21" s="52"/>
      <c r="H21" s="52"/>
      <c r="I21" s="52"/>
      <c r="J21" s="52"/>
      <c r="K21" s="52"/>
      <c r="L21" s="52"/>
      <c r="M21" s="52"/>
      <c r="N21" s="52"/>
      <c r="O21" s="52"/>
      <c r="P21" s="52"/>
      <c r="Q21" s="52"/>
      <c r="R21" s="52"/>
      <c r="S21" s="52"/>
      <c r="T21" s="52"/>
      <c r="U21" s="52"/>
      <c r="V21" s="52"/>
      <c r="W21" s="52"/>
      <c r="X21" s="52"/>
      <c r="Y21" s="7">
        <f t="shared" si="0"/>
        <v>0</v>
      </c>
      <c r="BE21" s="3"/>
    </row>
    <row r="22" spans="1:57" ht="15" customHeight="1" x14ac:dyDescent="0.25">
      <c r="A22" s="61"/>
      <c r="B22" s="52"/>
      <c r="C22" s="52"/>
      <c r="D22" s="52"/>
      <c r="E22" s="52"/>
      <c r="F22" s="52"/>
      <c r="G22" s="52"/>
      <c r="H22" s="52"/>
      <c r="I22" s="52"/>
      <c r="J22" s="52"/>
      <c r="K22" s="52"/>
      <c r="L22" s="52"/>
      <c r="M22" s="52"/>
      <c r="N22" s="52"/>
      <c r="O22" s="52"/>
      <c r="P22" s="52"/>
      <c r="Q22" s="52"/>
      <c r="R22" s="52"/>
      <c r="S22" s="52"/>
      <c r="T22" s="52"/>
      <c r="U22" s="52"/>
      <c r="V22" s="52"/>
      <c r="W22" s="52"/>
      <c r="X22" s="52"/>
      <c r="Y22" s="7">
        <f t="shared" si="0"/>
        <v>0</v>
      </c>
      <c r="BE22" s="3"/>
    </row>
    <row r="23" spans="1:57" ht="15" customHeight="1" x14ac:dyDescent="0.25">
      <c r="A23" s="61"/>
      <c r="B23" s="52"/>
      <c r="C23" s="52"/>
      <c r="D23" s="52"/>
      <c r="E23" s="52"/>
      <c r="F23" s="52"/>
      <c r="G23" s="52"/>
      <c r="H23" s="52"/>
      <c r="I23" s="52"/>
      <c r="J23" s="52"/>
      <c r="K23" s="52"/>
      <c r="L23" s="52"/>
      <c r="M23" s="52"/>
      <c r="N23" s="52"/>
      <c r="O23" s="52"/>
      <c r="P23" s="52"/>
      <c r="Q23" s="52"/>
      <c r="R23" s="52"/>
      <c r="S23" s="52"/>
      <c r="T23" s="52"/>
      <c r="U23" s="52"/>
      <c r="V23" s="52"/>
      <c r="W23" s="52"/>
      <c r="X23" s="52"/>
      <c r="Y23" s="7">
        <f t="shared" si="0"/>
        <v>0</v>
      </c>
      <c r="BE23" s="3"/>
    </row>
    <row r="24" spans="1:57" ht="15" customHeight="1" x14ac:dyDescent="0.25">
      <c r="A24" s="61"/>
      <c r="B24" s="52"/>
      <c r="C24" s="52"/>
      <c r="D24" s="52"/>
      <c r="E24" s="52"/>
      <c r="F24" s="52"/>
      <c r="G24" s="52"/>
      <c r="H24" s="52"/>
      <c r="I24" s="52"/>
      <c r="J24" s="52"/>
      <c r="K24" s="52"/>
      <c r="L24" s="52"/>
      <c r="M24" s="52"/>
      <c r="N24" s="52"/>
      <c r="O24" s="52"/>
      <c r="P24" s="52"/>
      <c r="Q24" s="52"/>
      <c r="R24" s="52"/>
      <c r="S24" s="52"/>
      <c r="T24" s="52"/>
      <c r="U24" s="52"/>
      <c r="V24" s="52"/>
      <c r="W24" s="52"/>
      <c r="X24" s="52"/>
      <c r="Y24" s="7">
        <f t="shared" si="0"/>
        <v>0</v>
      </c>
      <c r="BE24" s="3"/>
    </row>
    <row r="25" spans="1:57" ht="15" customHeight="1" x14ac:dyDescent="0.25">
      <c r="A25" s="61"/>
      <c r="B25" s="52"/>
      <c r="C25" s="52"/>
      <c r="D25" s="52"/>
      <c r="E25" s="52"/>
      <c r="F25" s="52"/>
      <c r="G25" s="52"/>
      <c r="H25" s="52"/>
      <c r="I25" s="52"/>
      <c r="J25" s="52"/>
      <c r="K25" s="52"/>
      <c r="L25" s="52"/>
      <c r="M25" s="52"/>
      <c r="N25" s="52"/>
      <c r="O25" s="52"/>
      <c r="P25" s="52"/>
      <c r="Q25" s="52"/>
      <c r="R25" s="52"/>
      <c r="S25" s="52"/>
      <c r="T25" s="52"/>
      <c r="U25" s="52"/>
      <c r="V25" s="52"/>
      <c r="W25" s="52"/>
      <c r="X25" s="52"/>
      <c r="Y25" s="7">
        <f t="shared" si="0"/>
        <v>0</v>
      </c>
      <c r="BE25" s="3"/>
    </row>
    <row r="26" spans="1:57" ht="15" customHeight="1" x14ac:dyDescent="0.25">
      <c r="A26" s="61"/>
      <c r="B26" s="52"/>
      <c r="C26" s="52"/>
      <c r="D26" s="52"/>
      <c r="E26" s="52"/>
      <c r="F26" s="52"/>
      <c r="G26" s="52"/>
      <c r="H26" s="52"/>
      <c r="I26" s="52"/>
      <c r="J26" s="52"/>
      <c r="K26" s="52"/>
      <c r="L26" s="52"/>
      <c r="M26" s="52"/>
      <c r="N26" s="52"/>
      <c r="O26" s="52"/>
      <c r="P26" s="52"/>
      <c r="Q26" s="52"/>
      <c r="R26" s="52"/>
      <c r="S26" s="52"/>
      <c r="T26" s="52"/>
      <c r="U26" s="52"/>
      <c r="V26" s="52"/>
      <c r="W26" s="52"/>
      <c r="X26" s="52"/>
      <c r="Y26" s="7">
        <f t="shared" si="0"/>
        <v>0</v>
      </c>
      <c r="BE26" s="3"/>
    </row>
    <row r="27" spans="1:57" ht="15" customHeight="1" x14ac:dyDescent="0.25">
      <c r="A27" s="61"/>
      <c r="B27" s="52"/>
      <c r="C27" s="65"/>
      <c r="D27" s="65"/>
      <c r="E27" s="65"/>
      <c r="F27" s="65"/>
      <c r="G27" s="65"/>
      <c r="H27" s="65"/>
      <c r="I27" s="65"/>
      <c r="J27" s="65"/>
      <c r="K27" s="65"/>
      <c r="L27" s="65"/>
      <c r="M27" s="65"/>
      <c r="N27" s="65"/>
      <c r="O27" s="65"/>
      <c r="P27" s="65"/>
      <c r="Q27" s="65"/>
      <c r="R27" s="65"/>
      <c r="S27" s="65"/>
      <c r="T27" s="65"/>
      <c r="U27" s="65"/>
      <c r="V27" s="65"/>
      <c r="W27" s="65"/>
      <c r="X27" s="65"/>
      <c r="Y27" s="7">
        <f t="shared" si="0"/>
        <v>0</v>
      </c>
      <c r="BE27" s="3"/>
    </row>
    <row r="28" spans="1:57" ht="15" customHeight="1" x14ac:dyDescent="0.25">
      <c r="A28" s="61"/>
      <c r="B28" s="52"/>
      <c r="C28" s="52"/>
      <c r="D28" s="52"/>
      <c r="E28" s="52"/>
      <c r="F28" s="52"/>
      <c r="G28" s="52"/>
      <c r="H28" s="52"/>
      <c r="I28" s="52"/>
      <c r="J28" s="52"/>
      <c r="K28" s="52"/>
      <c r="L28" s="52"/>
      <c r="M28" s="52"/>
      <c r="N28" s="52"/>
      <c r="O28" s="52"/>
      <c r="P28" s="52"/>
      <c r="Q28" s="52"/>
      <c r="R28" s="52"/>
      <c r="S28" s="52"/>
      <c r="T28" s="52"/>
      <c r="U28" s="52"/>
      <c r="V28" s="52"/>
      <c r="W28" s="52"/>
      <c r="X28" s="52"/>
      <c r="Y28" s="7">
        <f t="shared" si="0"/>
        <v>0</v>
      </c>
      <c r="BE28" s="3"/>
    </row>
    <row r="29" spans="1:57" ht="15" customHeight="1" x14ac:dyDescent="0.25">
      <c r="A29" s="61"/>
      <c r="B29" s="52"/>
      <c r="C29" s="52"/>
      <c r="D29" s="52"/>
      <c r="E29" s="52"/>
      <c r="F29" s="52"/>
      <c r="G29" s="52"/>
      <c r="H29" s="52"/>
      <c r="I29" s="52"/>
      <c r="J29" s="52"/>
      <c r="K29" s="52"/>
      <c r="L29" s="52"/>
      <c r="M29" s="52"/>
      <c r="N29" s="52"/>
      <c r="O29" s="52"/>
      <c r="P29" s="52"/>
      <c r="Q29" s="52"/>
      <c r="R29" s="52"/>
      <c r="S29" s="52"/>
      <c r="T29" s="52"/>
      <c r="U29" s="52"/>
      <c r="V29" s="52"/>
      <c r="W29" s="52"/>
      <c r="X29" s="52"/>
      <c r="Y29" s="7">
        <f t="shared" si="0"/>
        <v>0</v>
      </c>
      <c r="BE29" s="3"/>
    </row>
    <row r="30" spans="1:57" ht="15" customHeight="1" x14ac:dyDescent="0.25">
      <c r="A30" s="61"/>
      <c r="B30" s="52"/>
      <c r="C30" s="52"/>
      <c r="D30" s="52"/>
      <c r="E30" s="52"/>
      <c r="F30" s="52"/>
      <c r="G30" s="52"/>
      <c r="H30" s="52"/>
      <c r="I30" s="52"/>
      <c r="J30" s="52"/>
      <c r="K30" s="52"/>
      <c r="L30" s="52"/>
      <c r="M30" s="52"/>
      <c r="N30" s="52"/>
      <c r="O30" s="52"/>
      <c r="P30" s="52"/>
      <c r="Q30" s="52"/>
      <c r="R30" s="52"/>
      <c r="S30" s="52"/>
      <c r="T30" s="52"/>
      <c r="U30" s="52"/>
      <c r="V30" s="52"/>
      <c r="W30" s="52"/>
      <c r="X30" s="52"/>
      <c r="Y30" s="7">
        <f t="shared" si="0"/>
        <v>0</v>
      </c>
      <c r="BE30" s="3"/>
    </row>
    <row r="31" spans="1:57" ht="15" customHeight="1" x14ac:dyDescent="0.25">
      <c r="A31" s="61"/>
      <c r="B31" s="52"/>
      <c r="C31" s="52"/>
      <c r="D31" s="52"/>
      <c r="E31" s="52"/>
      <c r="F31" s="52"/>
      <c r="G31" s="52"/>
      <c r="H31" s="52"/>
      <c r="I31" s="52"/>
      <c r="J31" s="52"/>
      <c r="K31" s="52"/>
      <c r="L31" s="52"/>
      <c r="M31" s="52"/>
      <c r="N31" s="52"/>
      <c r="O31" s="52"/>
      <c r="P31" s="52"/>
      <c r="Q31" s="52"/>
      <c r="R31" s="52"/>
      <c r="S31" s="52"/>
      <c r="T31" s="52"/>
      <c r="U31" s="52"/>
      <c r="V31" s="52"/>
      <c r="W31" s="52"/>
      <c r="X31" s="52"/>
      <c r="Y31" s="7">
        <f t="shared" si="0"/>
        <v>0</v>
      </c>
      <c r="BE31" s="3"/>
    </row>
    <row r="32" spans="1:57" ht="15" customHeight="1" x14ac:dyDescent="0.25">
      <c r="A32" s="27" t="s">
        <v>21</v>
      </c>
      <c r="B32" s="7">
        <f>SUM(B8:B31)</f>
        <v>0</v>
      </c>
      <c r="C32" s="7">
        <f t="shared" ref="C32:X32" si="1">SUM(C8:C31)</f>
        <v>0</v>
      </c>
      <c r="D32" s="7">
        <f t="shared" si="1"/>
        <v>0</v>
      </c>
      <c r="E32" s="7">
        <f t="shared" si="1"/>
        <v>0</v>
      </c>
      <c r="F32" s="7">
        <f t="shared" si="1"/>
        <v>0</v>
      </c>
      <c r="G32" s="7">
        <f t="shared" si="1"/>
        <v>0</v>
      </c>
      <c r="H32" s="7">
        <f t="shared" si="1"/>
        <v>0</v>
      </c>
      <c r="I32" s="7">
        <f t="shared" si="1"/>
        <v>0</v>
      </c>
      <c r="J32" s="7">
        <f t="shared" si="1"/>
        <v>0</v>
      </c>
      <c r="K32" s="7">
        <f t="shared" si="1"/>
        <v>0</v>
      </c>
      <c r="L32" s="7">
        <f t="shared" si="1"/>
        <v>0</v>
      </c>
      <c r="M32" s="7">
        <f t="shared" si="1"/>
        <v>0</v>
      </c>
      <c r="N32" s="7">
        <f t="shared" si="1"/>
        <v>0</v>
      </c>
      <c r="O32" s="7">
        <f t="shared" si="1"/>
        <v>0</v>
      </c>
      <c r="P32" s="7">
        <f t="shared" si="1"/>
        <v>0</v>
      </c>
      <c r="Q32" s="7">
        <f t="shared" si="1"/>
        <v>0</v>
      </c>
      <c r="R32" s="7">
        <f t="shared" si="1"/>
        <v>0</v>
      </c>
      <c r="S32" s="7">
        <f t="shared" si="1"/>
        <v>0</v>
      </c>
      <c r="T32" s="7">
        <f t="shared" si="1"/>
        <v>0</v>
      </c>
      <c r="U32" s="7">
        <f t="shared" si="1"/>
        <v>0</v>
      </c>
      <c r="V32" s="7">
        <f t="shared" si="1"/>
        <v>0</v>
      </c>
      <c r="W32" s="7">
        <f t="shared" si="1"/>
        <v>0</v>
      </c>
      <c r="X32" s="7">
        <f t="shared" si="1"/>
        <v>0</v>
      </c>
      <c r="Y32" s="84" t="e">
        <f>SUM(Y8:Y31)/COUNT(B8:B31)</f>
        <v>#DIV/0!</v>
      </c>
      <c r="BE32" s="3"/>
    </row>
    <row r="33" spans="1:57" ht="15" customHeight="1" x14ac:dyDescent="0.25">
      <c r="A33" s="27" t="s">
        <v>22</v>
      </c>
      <c r="B33" s="7" t="e">
        <f>B32/COUNT(B8:B31)*100</f>
        <v>#DIV/0!</v>
      </c>
      <c r="C33" s="7" t="e">
        <f t="shared" ref="C33:X33" si="2">C32/COUNT(C8:C31)*100</f>
        <v>#DIV/0!</v>
      </c>
      <c r="D33" s="7" t="e">
        <f t="shared" si="2"/>
        <v>#DIV/0!</v>
      </c>
      <c r="E33" s="7" t="e">
        <f t="shared" si="2"/>
        <v>#DIV/0!</v>
      </c>
      <c r="F33" s="7" t="e">
        <f t="shared" si="2"/>
        <v>#DIV/0!</v>
      </c>
      <c r="G33" s="7" t="e">
        <f t="shared" si="2"/>
        <v>#DIV/0!</v>
      </c>
      <c r="H33" s="7" t="e">
        <f t="shared" si="2"/>
        <v>#DIV/0!</v>
      </c>
      <c r="I33" s="7" t="e">
        <f t="shared" si="2"/>
        <v>#DIV/0!</v>
      </c>
      <c r="J33" s="7" t="e">
        <f t="shared" si="2"/>
        <v>#DIV/0!</v>
      </c>
      <c r="K33" s="7" t="e">
        <f t="shared" si="2"/>
        <v>#DIV/0!</v>
      </c>
      <c r="L33" s="7" t="e">
        <f t="shared" si="2"/>
        <v>#DIV/0!</v>
      </c>
      <c r="M33" s="7" t="e">
        <f t="shared" si="2"/>
        <v>#DIV/0!</v>
      </c>
      <c r="N33" s="7" t="e">
        <f t="shared" si="2"/>
        <v>#DIV/0!</v>
      </c>
      <c r="O33" s="7" t="e">
        <f t="shared" si="2"/>
        <v>#DIV/0!</v>
      </c>
      <c r="P33" s="7" t="e">
        <f t="shared" si="2"/>
        <v>#DIV/0!</v>
      </c>
      <c r="Q33" s="7" t="e">
        <f t="shared" si="2"/>
        <v>#DIV/0!</v>
      </c>
      <c r="R33" s="7" t="e">
        <f t="shared" si="2"/>
        <v>#DIV/0!</v>
      </c>
      <c r="S33" s="7" t="e">
        <f t="shared" si="2"/>
        <v>#DIV/0!</v>
      </c>
      <c r="T33" s="7" t="e">
        <f t="shared" si="2"/>
        <v>#DIV/0!</v>
      </c>
      <c r="U33" s="7" t="e">
        <f t="shared" si="2"/>
        <v>#DIV/0!</v>
      </c>
      <c r="V33" s="7" t="e">
        <f t="shared" si="2"/>
        <v>#DIV/0!</v>
      </c>
      <c r="W33" s="7" t="e">
        <f t="shared" si="2"/>
        <v>#DIV/0!</v>
      </c>
      <c r="X33" s="7" t="e">
        <f t="shared" si="2"/>
        <v>#DIV/0!</v>
      </c>
      <c r="Y33" s="85"/>
      <c r="BE33" s="3"/>
    </row>
    <row r="34" spans="1:57" ht="15" customHeight="1" x14ac:dyDescent="0.25"/>
    <row r="35" spans="1:57" ht="15" customHeight="1" x14ac:dyDescent="0.25">
      <c r="A35" s="19" t="s">
        <v>12</v>
      </c>
      <c r="B35" s="11"/>
      <c r="C35" s="11"/>
      <c r="D35" s="11"/>
      <c r="E35" s="11"/>
      <c r="F35" s="11"/>
      <c r="G35" s="11"/>
      <c r="H35" s="11"/>
      <c r="I35" s="11"/>
      <c r="J35" s="11"/>
      <c r="K35" s="11"/>
      <c r="L35" s="11"/>
      <c r="M35" s="11"/>
      <c r="N35" s="11"/>
      <c r="O35" s="11"/>
      <c r="P35" s="11"/>
      <c r="Q35" s="11"/>
      <c r="R35" s="11"/>
      <c r="S35" s="11"/>
      <c r="T35" s="12"/>
      <c r="V35" s="86" t="s">
        <v>13</v>
      </c>
      <c r="W35" s="87"/>
      <c r="X35" s="87"/>
      <c r="Y35" s="88"/>
      <c r="BE35" s="3"/>
    </row>
    <row r="36" spans="1:57" ht="15" customHeight="1" x14ac:dyDescent="0.25">
      <c r="A36" s="13"/>
      <c r="B36" s="14"/>
      <c r="C36" s="14"/>
      <c r="D36" s="14"/>
      <c r="E36" s="14"/>
      <c r="F36" s="14"/>
      <c r="G36" s="14"/>
      <c r="H36" s="14"/>
      <c r="I36" s="14"/>
      <c r="J36" s="14"/>
      <c r="K36" s="14"/>
      <c r="L36" s="14"/>
      <c r="M36" s="14"/>
      <c r="N36" s="14"/>
      <c r="O36" s="14"/>
      <c r="P36" s="14"/>
      <c r="Q36" s="14"/>
      <c r="R36" s="14"/>
      <c r="S36" s="14"/>
      <c r="T36" s="15"/>
      <c r="V36" s="89" t="s">
        <v>14</v>
      </c>
      <c r="W36" s="90"/>
      <c r="X36" s="76"/>
      <c r="Y36" s="77"/>
      <c r="BE36" s="3"/>
    </row>
    <row r="37" spans="1:57" ht="15" customHeight="1" x14ac:dyDescent="0.25">
      <c r="A37" s="13"/>
      <c r="B37" s="14"/>
      <c r="C37" s="14"/>
      <c r="D37" s="14"/>
      <c r="E37" s="14"/>
      <c r="F37" s="14"/>
      <c r="G37" s="14"/>
      <c r="H37" s="14"/>
      <c r="I37" s="14"/>
      <c r="J37" s="14"/>
      <c r="K37" s="14"/>
      <c r="L37" s="14"/>
      <c r="M37" s="14"/>
      <c r="N37" s="14"/>
      <c r="O37" s="14"/>
      <c r="P37" s="14"/>
      <c r="Q37" s="14"/>
      <c r="R37" s="14"/>
      <c r="S37" s="14"/>
      <c r="T37" s="15"/>
      <c r="V37" s="91" t="s">
        <v>15</v>
      </c>
      <c r="W37" s="92"/>
      <c r="X37" s="76"/>
      <c r="Y37" s="77"/>
      <c r="BE37" s="3"/>
    </row>
    <row r="38" spans="1:57" ht="15" customHeight="1" x14ac:dyDescent="0.25">
      <c r="A38" s="13"/>
      <c r="B38" s="14"/>
      <c r="C38" s="14"/>
      <c r="D38" s="14"/>
      <c r="E38" s="14"/>
      <c r="F38" s="14"/>
      <c r="G38" s="14"/>
      <c r="H38" s="14"/>
      <c r="I38" s="14"/>
      <c r="J38" s="14"/>
      <c r="K38" s="14"/>
      <c r="L38" s="14"/>
      <c r="M38" s="14"/>
      <c r="N38" s="14"/>
      <c r="O38" s="14"/>
      <c r="P38" s="14"/>
      <c r="Q38" s="14"/>
      <c r="R38" s="14"/>
      <c r="S38" s="14"/>
      <c r="T38" s="15"/>
      <c r="V38" s="78" t="s">
        <v>16</v>
      </c>
      <c r="W38" s="79"/>
      <c r="X38" s="76"/>
      <c r="Y38" s="77"/>
      <c r="BE38" s="3"/>
    </row>
    <row r="39" spans="1:57" ht="15" customHeight="1" x14ac:dyDescent="0.25">
      <c r="A39" s="13"/>
      <c r="B39" s="14"/>
      <c r="C39" s="14"/>
      <c r="D39" s="14"/>
      <c r="E39" s="14"/>
      <c r="F39" s="14"/>
      <c r="G39" s="14"/>
      <c r="H39" s="14"/>
      <c r="I39" s="14"/>
      <c r="J39" s="14"/>
      <c r="K39" s="14"/>
      <c r="L39" s="14"/>
      <c r="M39" s="14"/>
      <c r="N39" s="14"/>
      <c r="O39" s="14"/>
      <c r="P39" s="14"/>
      <c r="Q39" s="14"/>
      <c r="R39" s="14"/>
      <c r="S39" s="14"/>
      <c r="T39" s="15"/>
      <c r="V39" s="80" t="s">
        <v>17</v>
      </c>
      <c r="W39" s="81"/>
      <c r="X39" s="76"/>
      <c r="Y39" s="77"/>
      <c r="BE39" s="3"/>
    </row>
    <row r="40" spans="1:57" ht="15" customHeight="1" x14ac:dyDescent="0.25">
      <c r="A40" s="13"/>
      <c r="B40" s="14"/>
      <c r="C40" s="14"/>
      <c r="D40" s="14"/>
      <c r="E40" s="14"/>
      <c r="F40" s="14"/>
      <c r="G40" s="14"/>
      <c r="H40" s="14"/>
      <c r="I40" s="14"/>
      <c r="J40" s="14"/>
      <c r="K40" s="14"/>
      <c r="L40" s="14"/>
      <c r="M40" s="14"/>
      <c r="N40" s="14"/>
      <c r="O40" s="14"/>
      <c r="P40" s="14"/>
      <c r="Q40" s="14"/>
      <c r="R40" s="14"/>
      <c r="S40" s="14"/>
      <c r="T40" s="15"/>
      <c r="V40" s="82" t="s">
        <v>18</v>
      </c>
      <c r="W40" s="83"/>
      <c r="X40" s="76"/>
      <c r="Y40" s="77"/>
      <c r="BE40" s="3"/>
    </row>
    <row r="41" spans="1:57" ht="15" customHeight="1" x14ac:dyDescent="0.25">
      <c r="A41" s="16"/>
      <c r="B41" s="17"/>
      <c r="C41" s="17"/>
      <c r="D41" s="17"/>
      <c r="E41" s="17"/>
      <c r="F41" s="17"/>
      <c r="G41" s="17"/>
      <c r="H41" s="17"/>
      <c r="I41" s="17"/>
      <c r="J41" s="17"/>
      <c r="K41" s="17"/>
      <c r="L41" s="17"/>
      <c r="M41" s="17"/>
      <c r="N41" s="17"/>
      <c r="O41" s="17"/>
      <c r="P41" s="17"/>
      <c r="Q41" s="17"/>
      <c r="R41" s="17"/>
      <c r="S41" s="17"/>
      <c r="T41" s="18"/>
      <c r="V41" s="74" t="s">
        <v>19</v>
      </c>
      <c r="W41" s="75"/>
      <c r="X41" s="76"/>
      <c r="Y41" s="77"/>
      <c r="BE41" s="3"/>
    </row>
    <row r="42" spans="1:57" ht="15" customHeight="1" x14ac:dyDescent="0.25">
      <c r="A42" s="14"/>
      <c r="B42" s="14"/>
      <c r="C42" s="14"/>
      <c r="D42" s="14"/>
      <c r="E42" s="14"/>
      <c r="F42" s="14"/>
      <c r="G42" s="14"/>
      <c r="H42" s="14"/>
      <c r="I42" s="14"/>
      <c r="J42" s="14"/>
      <c r="K42" s="14"/>
      <c r="L42" s="14"/>
      <c r="M42" s="14"/>
      <c r="N42" s="14"/>
      <c r="O42" s="14"/>
      <c r="T42" s="8"/>
      <c r="BE42" s="3"/>
    </row>
    <row r="43" spans="1:57" ht="15" customHeight="1" x14ac:dyDescent="0.25">
      <c r="T43" s="8"/>
      <c r="BE43" s="3"/>
    </row>
    <row r="44" spans="1:57" ht="15" customHeight="1" x14ac:dyDescent="0.25"/>
    <row r="45" spans="1:57" ht="15" customHeight="1" x14ac:dyDescent="0.25"/>
    <row r="46" spans="1:57" ht="15" customHeight="1" x14ac:dyDescent="0.25"/>
    <row r="47" spans="1:57" ht="15" customHeight="1" x14ac:dyDescent="0.25"/>
    <row r="48" spans="1:57"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sheetData>
  <mergeCells count="14">
    <mergeCell ref="V41:W41"/>
    <mergeCell ref="X41:Y41"/>
    <mergeCell ref="V38:W38"/>
    <mergeCell ref="X38:Y38"/>
    <mergeCell ref="V39:W39"/>
    <mergeCell ref="X39:Y39"/>
    <mergeCell ref="V40:W40"/>
    <mergeCell ref="X40:Y40"/>
    <mergeCell ref="Y32:Y33"/>
    <mergeCell ref="V35:Y35"/>
    <mergeCell ref="V36:W36"/>
    <mergeCell ref="X36:Y36"/>
    <mergeCell ref="V37:W37"/>
    <mergeCell ref="X37:Y37"/>
  </mergeCells>
  <conditionalFormatting sqref="B33:X33">
    <cfRule type="cellIs" dxfId="47" priority="7" operator="greaterThanOrEqual">
      <formula>90</formula>
    </cfRule>
    <cfRule type="cellIs" dxfId="46" priority="8" operator="between">
      <formula>80</formula>
      <formula>89.99</formula>
    </cfRule>
    <cfRule type="cellIs" dxfId="45" priority="9" operator="between">
      <formula>70</formula>
      <formula>79.99</formula>
    </cfRule>
    <cfRule type="cellIs" dxfId="44" priority="10" operator="between">
      <formula>60</formula>
      <formula>69.99</formula>
    </cfRule>
    <cfRule type="cellIs" dxfId="43" priority="11" operator="between">
      <formula>50</formula>
      <formula>59.99</formula>
    </cfRule>
    <cfRule type="cellIs" dxfId="42" priority="12" operator="lessThanOrEqual">
      <formula>49.99</formula>
    </cfRule>
  </conditionalFormatting>
  <conditionalFormatting sqref="Y8:Y31">
    <cfRule type="cellIs" dxfId="41" priority="1" operator="greaterThanOrEqual">
      <formula>90</formula>
    </cfRule>
    <cfRule type="cellIs" dxfId="40" priority="2" operator="between">
      <formula>80</formula>
      <formula>89.99</formula>
    </cfRule>
    <cfRule type="cellIs" dxfId="39" priority="3" operator="between">
      <formula>70</formula>
      <formula>79.99</formula>
    </cfRule>
    <cfRule type="cellIs" dxfId="38" priority="4" operator="between">
      <formula>60</formula>
      <formula>69.99</formula>
    </cfRule>
    <cfRule type="cellIs" dxfId="37" priority="5" operator="between">
      <formula>50</formula>
      <formula>59.99</formula>
    </cfRule>
    <cfRule type="cellIs" dxfId="36"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19"/>
  <sheetViews>
    <sheetView showGridLines="0" zoomScale="85" zoomScaleNormal="85" workbookViewId="0">
      <selection sqref="A1:H1"/>
    </sheetView>
  </sheetViews>
  <sheetFormatPr defaultRowHeight="15" x14ac:dyDescent="0.25"/>
  <cols>
    <col min="1" max="20" width="24.140625" customWidth="1"/>
  </cols>
  <sheetData>
    <row r="1" spans="1:15" ht="31.5" customHeight="1" x14ac:dyDescent="0.25">
      <c r="A1" s="101" t="s">
        <v>102</v>
      </c>
      <c r="B1" s="102"/>
      <c r="C1" s="102"/>
      <c r="D1" s="102"/>
      <c r="E1" s="102"/>
      <c r="F1" s="102"/>
      <c r="G1" s="102"/>
      <c r="H1" s="102"/>
    </row>
    <row r="2" spans="1:15" ht="18.75" x14ac:dyDescent="0.3">
      <c r="A2" s="1" t="s">
        <v>8</v>
      </c>
      <c r="B2" s="1"/>
    </row>
    <row r="3" spans="1:15" x14ac:dyDescent="0.25">
      <c r="A3" s="31" t="s">
        <v>99</v>
      </c>
      <c r="B3" s="31" t="s">
        <v>100</v>
      </c>
      <c r="C3" s="31" t="s">
        <v>108</v>
      </c>
      <c r="D3" s="31" t="s">
        <v>109</v>
      </c>
      <c r="E3" s="31" t="s">
        <v>110</v>
      </c>
      <c r="F3" s="31" t="s">
        <v>111</v>
      </c>
      <c r="G3" s="31" t="s">
        <v>112</v>
      </c>
      <c r="H3" s="31" t="s">
        <v>101</v>
      </c>
    </row>
    <row r="4" spans="1:15" ht="38.25" x14ac:dyDescent="0.25">
      <c r="A4" s="28" t="s">
        <v>0</v>
      </c>
      <c r="B4" s="28" t="s">
        <v>1</v>
      </c>
      <c r="C4" s="28" t="s">
        <v>2</v>
      </c>
      <c r="D4" s="28" t="s">
        <v>3</v>
      </c>
      <c r="E4" s="28" t="s">
        <v>4</v>
      </c>
      <c r="F4" s="29" t="s">
        <v>5</v>
      </c>
      <c r="G4" s="28" t="s">
        <v>6</v>
      </c>
      <c r="H4" s="28" t="s">
        <v>7</v>
      </c>
    </row>
    <row r="5" spans="1:15" ht="26.25" customHeight="1" x14ac:dyDescent="0.3">
      <c r="A5" s="1" t="s">
        <v>59</v>
      </c>
      <c r="B5" s="1"/>
    </row>
    <row r="6" spans="1:15" x14ac:dyDescent="0.25">
      <c r="A6" s="66" t="s">
        <v>113</v>
      </c>
      <c r="B6" s="66" t="s">
        <v>40</v>
      </c>
      <c r="C6" s="66" t="s">
        <v>30</v>
      </c>
      <c r="D6" s="66" t="s">
        <v>25</v>
      </c>
      <c r="E6" s="66" t="s">
        <v>83</v>
      </c>
    </row>
    <row r="7" spans="1:15" ht="216.75" x14ac:dyDescent="0.25">
      <c r="A7" s="28" t="s">
        <v>103</v>
      </c>
      <c r="B7" s="28" t="s">
        <v>104</v>
      </c>
      <c r="C7" s="28" t="s">
        <v>105</v>
      </c>
      <c r="D7" s="28" t="s">
        <v>106</v>
      </c>
      <c r="E7" s="28" t="s">
        <v>107</v>
      </c>
    </row>
    <row r="8" spans="1:15" ht="26.25" customHeight="1" x14ac:dyDescent="0.3">
      <c r="A8" s="1" t="s">
        <v>60</v>
      </c>
    </row>
    <row r="9" spans="1:15" x14ac:dyDescent="0.25">
      <c r="A9" s="31" t="s">
        <v>31</v>
      </c>
      <c r="B9" s="31" t="s">
        <v>28</v>
      </c>
      <c r="C9" s="31" t="s">
        <v>27</v>
      </c>
      <c r="D9" s="31" t="s">
        <v>35</v>
      </c>
      <c r="E9" s="31" t="s">
        <v>29</v>
      </c>
      <c r="F9" s="31" t="s">
        <v>32</v>
      </c>
    </row>
    <row r="10" spans="1:15" ht="178.5" x14ac:dyDescent="0.25">
      <c r="A10" s="28" t="s">
        <v>114</v>
      </c>
      <c r="B10" s="28" t="s">
        <v>115</v>
      </c>
      <c r="C10" s="28" t="s">
        <v>116</v>
      </c>
      <c r="D10" s="28" t="s">
        <v>117</v>
      </c>
      <c r="E10" s="28" t="s">
        <v>118</v>
      </c>
      <c r="F10" s="28" t="s">
        <v>119</v>
      </c>
      <c r="G10" s="30"/>
    </row>
    <row r="11" spans="1:15" ht="26.25" customHeight="1" x14ac:dyDescent="0.3">
      <c r="A11" s="1" t="s">
        <v>62</v>
      </c>
    </row>
    <row r="12" spans="1:15" x14ac:dyDescent="0.25">
      <c r="A12" s="31" t="s">
        <v>39</v>
      </c>
      <c r="B12" s="31" t="s">
        <v>36</v>
      </c>
      <c r="C12" s="31" t="s">
        <v>78</v>
      </c>
      <c r="D12" s="31" t="s">
        <v>134</v>
      </c>
      <c r="E12" s="31" t="s">
        <v>135</v>
      </c>
      <c r="F12" s="31" t="s">
        <v>136</v>
      </c>
      <c r="G12" s="31" t="s">
        <v>137</v>
      </c>
      <c r="H12" s="31" t="s">
        <v>77</v>
      </c>
      <c r="I12" s="31" t="s">
        <v>138</v>
      </c>
      <c r="J12" s="31" t="s">
        <v>139</v>
      </c>
      <c r="K12" s="31" t="s">
        <v>140</v>
      </c>
      <c r="L12" s="31" t="s">
        <v>47</v>
      </c>
      <c r="M12" s="31" t="s">
        <v>38</v>
      </c>
      <c r="N12" s="31" t="s">
        <v>48</v>
      </c>
    </row>
    <row r="13" spans="1:15" ht="267.75" x14ac:dyDescent="0.25">
      <c r="A13" s="28" t="s">
        <v>120</v>
      </c>
      <c r="B13" s="28" t="s">
        <v>121</v>
      </c>
      <c r="C13" s="28" t="s">
        <v>122</v>
      </c>
      <c r="D13" s="28" t="s">
        <v>123</v>
      </c>
      <c r="E13" s="28" t="s">
        <v>124</v>
      </c>
      <c r="F13" s="28" t="s">
        <v>125</v>
      </c>
      <c r="G13" s="28" t="s">
        <v>126</v>
      </c>
      <c r="H13" s="28" t="s">
        <v>127</v>
      </c>
      <c r="I13" s="28" t="s">
        <v>128</v>
      </c>
      <c r="J13" s="28" t="s">
        <v>129</v>
      </c>
      <c r="K13" s="28" t="s">
        <v>130</v>
      </c>
      <c r="L13" s="28" t="s">
        <v>131</v>
      </c>
      <c r="M13" s="28" t="s">
        <v>132</v>
      </c>
      <c r="N13" s="28" t="s">
        <v>133</v>
      </c>
      <c r="O13" s="30"/>
    </row>
    <row r="14" spans="1:15" ht="26.25" customHeight="1" x14ac:dyDescent="0.3">
      <c r="A14" s="2" t="s">
        <v>63</v>
      </c>
    </row>
    <row r="15" spans="1:15" x14ac:dyDescent="0.25">
      <c r="A15" s="31" t="s">
        <v>58</v>
      </c>
      <c r="B15" s="31" t="s">
        <v>82</v>
      </c>
      <c r="C15" s="31" t="s">
        <v>42</v>
      </c>
      <c r="D15" s="31" t="s">
        <v>74</v>
      </c>
      <c r="E15" s="31" t="s">
        <v>85</v>
      </c>
      <c r="F15" s="31" t="s">
        <v>150</v>
      </c>
      <c r="G15" s="31" t="s">
        <v>151</v>
      </c>
      <c r="H15" s="31" t="s">
        <v>87</v>
      </c>
      <c r="I15" s="31" t="s">
        <v>55</v>
      </c>
    </row>
    <row r="16" spans="1:15" ht="255" x14ac:dyDescent="0.25">
      <c r="A16" s="28" t="s">
        <v>141</v>
      </c>
      <c r="B16" s="28" t="s">
        <v>142</v>
      </c>
      <c r="C16" s="28" t="s">
        <v>143</v>
      </c>
      <c r="D16" s="28" t="s">
        <v>144</v>
      </c>
      <c r="E16" s="28" t="s">
        <v>145</v>
      </c>
      <c r="F16" s="28" t="s">
        <v>146</v>
      </c>
      <c r="G16" s="28" t="s">
        <v>147</v>
      </c>
      <c r="H16" s="28" t="s">
        <v>148</v>
      </c>
      <c r="I16" s="28" t="s">
        <v>149</v>
      </c>
      <c r="J16" s="30"/>
      <c r="K16" s="30"/>
      <c r="L16" s="30"/>
    </row>
    <row r="17" spans="1:3" ht="26.25" customHeight="1" x14ac:dyDescent="0.3">
      <c r="A17" s="1" t="s">
        <v>9</v>
      </c>
    </row>
    <row r="18" spans="1:3" x14ac:dyDescent="0.25">
      <c r="A18" s="31" t="s">
        <v>44</v>
      </c>
      <c r="B18" s="31" t="s">
        <v>54</v>
      </c>
      <c r="C18" s="31" t="s">
        <v>95</v>
      </c>
    </row>
    <row r="19" spans="1:3" ht="127.5" x14ac:dyDescent="0.25">
      <c r="A19" s="67" t="s">
        <v>152</v>
      </c>
      <c r="B19" s="67" t="s">
        <v>153</v>
      </c>
      <c r="C19" s="67" t="s">
        <v>154</v>
      </c>
    </row>
  </sheetData>
  <mergeCells count="1">
    <mergeCell ref="A1:H1"/>
  </mergeCells>
  <pageMargins left="0.7" right="0.7" top="0.75" bottom="0.75" header="0.3" footer="0.3"/>
  <pageSetup orientation="portrait" horizontalDpi="4294967293" verticalDpi="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Q101"/>
  <sheetViews>
    <sheetView showGridLines="0" workbookViewId="0"/>
  </sheetViews>
  <sheetFormatPr defaultRowHeight="15" x14ac:dyDescent="0.25"/>
  <cols>
    <col min="1" max="1" width="26.140625" style="3" customWidth="1"/>
    <col min="2" max="18" width="7.140625" style="3" customWidth="1"/>
    <col min="19" max="16384" width="9.140625" style="3"/>
  </cols>
  <sheetData>
    <row r="1" spans="1:17" ht="15" customHeight="1" x14ac:dyDescent="0.25">
      <c r="A1" s="26" t="s">
        <v>20</v>
      </c>
      <c r="N1" s="25"/>
      <c r="O1" s="25"/>
    </row>
    <row r="2" spans="1:17" s="10" customFormat="1" ht="15" customHeight="1" x14ac:dyDescent="0.3">
      <c r="A2" s="9" t="s">
        <v>155</v>
      </c>
      <c r="B2" s="23"/>
      <c r="C2" s="23"/>
      <c r="D2" s="23"/>
      <c r="E2" s="23"/>
      <c r="F2" s="23"/>
      <c r="G2" s="23"/>
      <c r="H2" s="23"/>
      <c r="I2" s="23"/>
      <c r="J2" s="23"/>
      <c r="K2" s="23"/>
      <c r="L2" s="23"/>
      <c r="M2" s="23"/>
      <c r="N2" s="24"/>
      <c r="O2" s="24"/>
      <c r="P2" s="23"/>
      <c r="Q2" s="23"/>
    </row>
    <row r="3" spans="1:17" ht="15" customHeight="1" x14ac:dyDescent="0.25">
      <c r="A3" s="9" t="s">
        <v>68</v>
      </c>
    </row>
    <row r="4" spans="1:17" ht="10.5" customHeight="1" x14ac:dyDescent="0.2">
      <c r="A4" s="9"/>
      <c r="B4" s="40"/>
      <c r="C4" s="40"/>
      <c r="D4" s="40"/>
      <c r="E4" s="40"/>
      <c r="F4" s="40"/>
      <c r="G4" s="40"/>
      <c r="H4" s="40"/>
      <c r="I4" s="40"/>
      <c r="J4" s="40"/>
      <c r="K4" s="40"/>
      <c r="L4" s="40"/>
      <c r="M4" s="44"/>
      <c r="N4" s="40"/>
    </row>
    <row r="5" spans="1:17" ht="10.5" customHeight="1" x14ac:dyDescent="0.2">
      <c r="A5" s="9"/>
      <c r="B5" s="40"/>
      <c r="C5" s="40"/>
      <c r="D5" s="40"/>
      <c r="E5" s="40"/>
      <c r="F5" s="40"/>
      <c r="G5" s="40"/>
      <c r="H5" s="40"/>
      <c r="I5" s="40"/>
      <c r="J5" s="40"/>
      <c r="K5" s="40"/>
      <c r="L5" s="62" t="s">
        <v>27</v>
      </c>
      <c r="M5" s="40"/>
      <c r="N5" s="40"/>
    </row>
    <row r="6" spans="1:17" s="63" customFormat="1" ht="10.5" customHeight="1" x14ac:dyDescent="0.25">
      <c r="A6" s="62"/>
      <c r="B6" s="62" t="s">
        <v>27</v>
      </c>
      <c r="C6" s="62" t="s">
        <v>27</v>
      </c>
      <c r="D6" s="62" t="s">
        <v>27</v>
      </c>
      <c r="E6" s="62" t="s">
        <v>25</v>
      </c>
      <c r="F6" s="62" t="s">
        <v>25</v>
      </c>
      <c r="G6" s="62" t="s">
        <v>29</v>
      </c>
      <c r="H6" s="62" t="s">
        <v>29</v>
      </c>
      <c r="I6" s="62" t="s">
        <v>25</v>
      </c>
      <c r="J6" s="62" t="s">
        <v>25</v>
      </c>
      <c r="K6" s="62" t="s">
        <v>25</v>
      </c>
      <c r="L6" s="62" t="s">
        <v>35</v>
      </c>
      <c r="M6" s="62" t="s">
        <v>25</v>
      </c>
      <c r="N6" s="64"/>
    </row>
    <row r="7" spans="1:17" s="4" customFormat="1" ht="15" customHeight="1" x14ac:dyDescent="0.25">
      <c r="A7" s="5" t="s">
        <v>10</v>
      </c>
      <c r="B7" s="5">
        <v>1</v>
      </c>
      <c r="C7" s="5">
        <v>2</v>
      </c>
      <c r="D7" s="5">
        <v>3</v>
      </c>
      <c r="E7" s="5">
        <v>4</v>
      </c>
      <c r="F7" s="5">
        <v>5</v>
      </c>
      <c r="G7" s="5">
        <v>6</v>
      </c>
      <c r="H7" s="5">
        <v>7</v>
      </c>
      <c r="I7" s="5">
        <v>8</v>
      </c>
      <c r="J7" s="5">
        <v>9</v>
      </c>
      <c r="K7" s="5">
        <v>10</v>
      </c>
      <c r="L7" s="5">
        <v>11</v>
      </c>
      <c r="M7" s="5">
        <v>12</v>
      </c>
      <c r="N7" s="6" t="s">
        <v>11</v>
      </c>
    </row>
    <row r="8" spans="1:17" ht="15" customHeight="1" x14ac:dyDescent="0.25">
      <c r="A8" s="61"/>
      <c r="B8" s="41"/>
      <c r="C8" s="59"/>
      <c r="D8" s="59"/>
      <c r="E8" s="59"/>
      <c r="F8" s="59"/>
      <c r="G8" s="59"/>
      <c r="H8" s="59"/>
      <c r="I8" s="59"/>
      <c r="J8" s="59"/>
      <c r="K8" s="59"/>
      <c r="L8" s="59"/>
      <c r="M8" s="59"/>
      <c r="N8" s="7">
        <f>SUM(B8:L8)*8+M8*12</f>
        <v>0</v>
      </c>
    </row>
    <row r="9" spans="1:17" ht="15" customHeight="1" x14ac:dyDescent="0.25">
      <c r="A9" s="61"/>
      <c r="B9" s="41"/>
      <c r="C9" s="41"/>
      <c r="D9" s="41"/>
      <c r="E9" s="41"/>
      <c r="F9" s="41"/>
      <c r="G9" s="41"/>
      <c r="H9" s="41"/>
      <c r="I9" s="41"/>
      <c r="J9" s="41"/>
      <c r="K9" s="41"/>
      <c r="L9" s="41"/>
      <c r="M9" s="41"/>
      <c r="N9" s="7">
        <f t="shared" ref="N9:N31" si="0">SUM(B9:L9)*8+M9*12</f>
        <v>0</v>
      </c>
    </row>
    <row r="10" spans="1:17" ht="15" customHeight="1" x14ac:dyDescent="0.25">
      <c r="A10" s="61"/>
      <c r="B10" s="41"/>
      <c r="C10" s="41"/>
      <c r="D10" s="41"/>
      <c r="E10" s="41"/>
      <c r="F10" s="41"/>
      <c r="G10" s="41"/>
      <c r="H10" s="41"/>
      <c r="I10" s="41"/>
      <c r="J10" s="41"/>
      <c r="K10" s="41"/>
      <c r="L10" s="41"/>
      <c r="M10" s="41"/>
      <c r="N10" s="7">
        <f t="shared" si="0"/>
        <v>0</v>
      </c>
    </row>
    <row r="11" spans="1:17" ht="15" customHeight="1" x14ac:dyDescent="0.25">
      <c r="A11" s="61"/>
      <c r="B11" s="41"/>
      <c r="C11" s="41"/>
      <c r="D11" s="41"/>
      <c r="E11" s="41"/>
      <c r="F11" s="41"/>
      <c r="G11" s="41"/>
      <c r="H11" s="41"/>
      <c r="I11" s="41"/>
      <c r="J11" s="41"/>
      <c r="K11" s="41"/>
      <c r="L11" s="41"/>
      <c r="M11" s="41"/>
      <c r="N11" s="7">
        <f t="shared" si="0"/>
        <v>0</v>
      </c>
    </row>
    <row r="12" spans="1:17" ht="15" customHeight="1" x14ac:dyDescent="0.25">
      <c r="A12" s="61"/>
      <c r="B12" s="41"/>
      <c r="C12" s="41"/>
      <c r="D12" s="41"/>
      <c r="E12" s="41"/>
      <c r="F12" s="41"/>
      <c r="G12" s="41"/>
      <c r="H12" s="41"/>
      <c r="I12" s="41"/>
      <c r="J12" s="41"/>
      <c r="K12" s="41"/>
      <c r="L12" s="41"/>
      <c r="M12" s="41"/>
      <c r="N12" s="7">
        <f t="shared" si="0"/>
        <v>0</v>
      </c>
    </row>
    <row r="13" spans="1:17" ht="15" customHeight="1" x14ac:dyDescent="0.25">
      <c r="A13" s="61"/>
      <c r="B13" s="41"/>
      <c r="C13" s="69"/>
      <c r="D13" s="69"/>
      <c r="E13" s="69"/>
      <c r="F13" s="69"/>
      <c r="G13" s="69"/>
      <c r="H13" s="69"/>
      <c r="I13" s="69"/>
      <c r="J13" s="69"/>
      <c r="K13" s="69"/>
      <c r="L13" s="69"/>
      <c r="M13" s="69"/>
      <c r="N13" s="7">
        <f t="shared" si="0"/>
        <v>0</v>
      </c>
    </row>
    <row r="14" spans="1:17" ht="15" customHeight="1" x14ac:dyDescent="0.25">
      <c r="A14" s="61"/>
      <c r="B14" s="41"/>
      <c r="C14" s="41"/>
      <c r="D14" s="41"/>
      <c r="E14" s="41"/>
      <c r="F14" s="41"/>
      <c r="G14" s="41"/>
      <c r="H14" s="41"/>
      <c r="I14" s="41"/>
      <c r="J14" s="41"/>
      <c r="K14" s="41"/>
      <c r="L14" s="41"/>
      <c r="M14" s="41"/>
      <c r="N14" s="7">
        <f t="shared" si="0"/>
        <v>0</v>
      </c>
    </row>
    <row r="15" spans="1:17" ht="15" customHeight="1" x14ac:dyDescent="0.25">
      <c r="A15" s="61"/>
      <c r="B15" s="41"/>
      <c r="C15" s="41"/>
      <c r="D15" s="41"/>
      <c r="E15" s="41"/>
      <c r="F15" s="41"/>
      <c r="G15" s="41"/>
      <c r="H15" s="41"/>
      <c r="I15" s="41"/>
      <c r="J15" s="41"/>
      <c r="K15" s="41"/>
      <c r="L15" s="41"/>
      <c r="M15" s="41"/>
      <c r="N15" s="7">
        <f t="shared" si="0"/>
        <v>0</v>
      </c>
    </row>
    <row r="16" spans="1:17" ht="15" customHeight="1" x14ac:dyDescent="0.25">
      <c r="A16" s="61"/>
      <c r="B16" s="41"/>
      <c r="C16" s="41"/>
      <c r="D16" s="41"/>
      <c r="E16" s="41"/>
      <c r="F16" s="41"/>
      <c r="G16" s="41"/>
      <c r="H16" s="41"/>
      <c r="I16" s="41"/>
      <c r="J16" s="41"/>
      <c r="K16" s="41"/>
      <c r="L16" s="41"/>
      <c r="M16" s="41"/>
      <c r="N16" s="7">
        <f t="shared" si="0"/>
        <v>0</v>
      </c>
    </row>
    <row r="17" spans="1:14" ht="15" customHeight="1" x14ac:dyDescent="0.25">
      <c r="A17" s="61"/>
      <c r="B17" s="41"/>
      <c r="C17" s="41"/>
      <c r="D17" s="41"/>
      <c r="E17" s="41"/>
      <c r="F17" s="41"/>
      <c r="G17" s="41"/>
      <c r="H17" s="41"/>
      <c r="I17" s="41"/>
      <c r="J17" s="41"/>
      <c r="K17" s="41"/>
      <c r="L17" s="41"/>
      <c r="M17" s="41"/>
      <c r="N17" s="7">
        <f t="shared" si="0"/>
        <v>0</v>
      </c>
    </row>
    <row r="18" spans="1:14" ht="15" customHeight="1" x14ac:dyDescent="0.25">
      <c r="A18" s="61"/>
      <c r="B18" s="41"/>
      <c r="C18" s="41"/>
      <c r="D18" s="41"/>
      <c r="E18" s="41"/>
      <c r="F18" s="41"/>
      <c r="G18" s="41"/>
      <c r="H18" s="41"/>
      <c r="I18" s="41"/>
      <c r="J18" s="41"/>
      <c r="K18" s="41"/>
      <c r="L18" s="41"/>
      <c r="M18" s="41"/>
      <c r="N18" s="7">
        <f t="shared" si="0"/>
        <v>0</v>
      </c>
    </row>
    <row r="19" spans="1:14" ht="15" customHeight="1" x14ac:dyDescent="0.25">
      <c r="A19" s="61"/>
      <c r="B19" s="41"/>
      <c r="C19" s="41"/>
      <c r="D19" s="41"/>
      <c r="E19" s="41"/>
      <c r="F19" s="41"/>
      <c r="G19" s="41"/>
      <c r="H19" s="41"/>
      <c r="I19" s="41"/>
      <c r="J19" s="41"/>
      <c r="K19" s="41"/>
      <c r="L19" s="41"/>
      <c r="M19" s="41"/>
      <c r="N19" s="7">
        <f t="shared" si="0"/>
        <v>0</v>
      </c>
    </row>
    <row r="20" spans="1:14" ht="15" customHeight="1" x14ac:dyDescent="0.25">
      <c r="A20" s="61"/>
      <c r="B20" s="41"/>
      <c r="C20" s="41"/>
      <c r="D20" s="41"/>
      <c r="E20" s="41"/>
      <c r="F20" s="41"/>
      <c r="G20" s="41"/>
      <c r="H20" s="41"/>
      <c r="I20" s="41"/>
      <c r="J20" s="41"/>
      <c r="K20" s="41"/>
      <c r="L20" s="41"/>
      <c r="M20" s="41"/>
      <c r="N20" s="7">
        <f t="shared" si="0"/>
        <v>0</v>
      </c>
    </row>
    <row r="21" spans="1:14" ht="15" customHeight="1" x14ac:dyDescent="0.25">
      <c r="A21" s="61"/>
      <c r="B21" s="41"/>
      <c r="C21" s="41"/>
      <c r="D21" s="41"/>
      <c r="E21" s="41"/>
      <c r="F21" s="41"/>
      <c r="G21" s="41"/>
      <c r="H21" s="41"/>
      <c r="I21" s="41"/>
      <c r="J21" s="41"/>
      <c r="K21" s="41"/>
      <c r="L21" s="41"/>
      <c r="M21" s="41"/>
      <c r="N21" s="7">
        <f t="shared" si="0"/>
        <v>0</v>
      </c>
    </row>
    <row r="22" spans="1:14" ht="15" customHeight="1" x14ac:dyDescent="0.25">
      <c r="A22" s="61"/>
      <c r="B22" s="41"/>
      <c r="C22" s="41"/>
      <c r="D22" s="41"/>
      <c r="E22" s="41"/>
      <c r="F22" s="41"/>
      <c r="G22" s="41"/>
      <c r="H22" s="41"/>
      <c r="I22" s="41"/>
      <c r="J22" s="41"/>
      <c r="K22" s="41"/>
      <c r="L22" s="41"/>
      <c r="M22" s="41"/>
      <c r="N22" s="7">
        <f t="shared" si="0"/>
        <v>0</v>
      </c>
    </row>
    <row r="23" spans="1:14" ht="15" customHeight="1" x14ac:dyDescent="0.25">
      <c r="A23" s="61"/>
      <c r="B23" s="41"/>
      <c r="C23" s="41"/>
      <c r="D23" s="41"/>
      <c r="E23" s="41"/>
      <c r="F23" s="41"/>
      <c r="G23" s="41"/>
      <c r="H23" s="41"/>
      <c r="I23" s="41"/>
      <c r="J23" s="41"/>
      <c r="K23" s="41"/>
      <c r="L23" s="41"/>
      <c r="M23" s="41"/>
      <c r="N23" s="7">
        <f t="shared" si="0"/>
        <v>0</v>
      </c>
    </row>
    <row r="24" spans="1:14" ht="15" customHeight="1" x14ac:dyDescent="0.25">
      <c r="A24" s="61"/>
      <c r="B24" s="41"/>
      <c r="C24" s="41"/>
      <c r="D24" s="41"/>
      <c r="E24" s="41"/>
      <c r="F24" s="41"/>
      <c r="G24" s="41"/>
      <c r="H24" s="41"/>
      <c r="I24" s="41"/>
      <c r="J24" s="41"/>
      <c r="K24" s="41"/>
      <c r="L24" s="41"/>
      <c r="M24" s="41"/>
      <c r="N24" s="7">
        <f t="shared" si="0"/>
        <v>0</v>
      </c>
    </row>
    <row r="25" spans="1:14" ht="15" customHeight="1" x14ac:dyDescent="0.25">
      <c r="A25" s="61"/>
      <c r="B25" s="41"/>
      <c r="C25" s="41"/>
      <c r="D25" s="41"/>
      <c r="E25" s="41"/>
      <c r="F25" s="41"/>
      <c r="G25" s="41"/>
      <c r="H25" s="41"/>
      <c r="I25" s="41"/>
      <c r="J25" s="41"/>
      <c r="K25" s="41"/>
      <c r="L25" s="41"/>
      <c r="M25" s="41"/>
      <c r="N25" s="7">
        <f t="shared" si="0"/>
        <v>0</v>
      </c>
    </row>
    <row r="26" spans="1:14" ht="15" customHeight="1" x14ac:dyDescent="0.25">
      <c r="A26" s="61"/>
      <c r="B26" s="41"/>
      <c r="C26" s="41"/>
      <c r="D26" s="41"/>
      <c r="E26" s="41"/>
      <c r="F26" s="41"/>
      <c r="G26" s="41"/>
      <c r="H26" s="41"/>
      <c r="I26" s="41"/>
      <c r="J26" s="41"/>
      <c r="K26" s="41"/>
      <c r="L26" s="41"/>
      <c r="M26" s="41"/>
      <c r="N26" s="7">
        <f t="shared" si="0"/>
        <v>0</v>
      </c>
    </row>
    <row r="27" spans="1:14" ht="15" customHeight="1" x14ac:dyDescent="0.25">
      <c r="A27" s="61"/>
      <c r="B27" s="41"/>
      <c r="C27" s="41"/>
      <c r="D27" s="41"/>
      <c r="E27" s="41"/>
      <c r="F27" s="41"/>
      <c r="G27" s="41"/>
      <c r="H27" s="41"/>
      <c r="I27" s="41"/>
      <c r="J27" s="41"/>
      <c r="K27" s="41"/>
      <c r="L27" s="41"/>
      <c r="M27" s="41"/>
      <c r="N27" s="7">
        <f t="shared" si="0"/>
        <v>0</v>
      </c>
    </row>
    <row r="28" spans="1:14" ht="15" customHeight="1" x14ac:dyDescent="0.25">
      <c r="A28" s="61"/>
      <c r="B28" s="41"/>
      <c r="C28" s="41"/>
      <c r="D28" s="41"/>
      <c r="E28" s="41"/>
      <c r="F28" s="41"/>
      <c r="G28" s="41"/>
      <c r="H28" s="41"/>
      <c r="I28" s="41"/>
      <c r="J28" s="41"/>
      <c r="K28" s="41"/>
      <c r="L28" s="41"/>
      <c r="M28" s="41"/>
      <c r="N28" s="7">
        <f t="shared" si="0"/>
        <v>0</v>
      </c>
    </row>
    <row r="29" spans="1:14" ht="15" customHeight="1" x14ac:dyDescent="0.25">
      <c r="A29" s="61"/>
      <c r="B29" s="41"/>
      <c r="C29" s="41"/>
      <c r="D29" s="41"/>
      <c r="E29" s="41"/>
      <c r="F29" s="41"/>
      <c r="G29" s="41"/>
      <c r="H29" s="41"/>
      <c r="I29" s="41"/>
      <c r="J29" s="41"/>
      <c r="K29" s="41"/>
      <c r="L29" s="41"/>
      <c r="M29" s="41"/>
      <c r="N29" s="7">
        <f t="shared" si="0"/>
        <v>0</v>
      </c>
    </row>
    <row r="30" spans="1:14" ht="15" customHeight="1" x14ac:dyDescent="0.25">
      <c r="A30" s="61"/>
      <c r="B30" s="41"/>
      <c r="C30" s="41"/>
      <c r="D30" s="41"/>
      <c r="E30" s="41"/>
      <c r="F30" s="41"/>
      <c r="G30" s="41"/>
      <c r="H30" s="41"/>
      <c r="I30" s="41"/>
      <c r="J30" s="41"/>
      <c r="K30" s="41"/>
      <c r="L30" s="41"/>
      <c r="M30" s="41"/>
      <c r="N30" s="7">
        <f t="shared" si="0"/>
        <v>0</v>
      </c>
    </row>
    <row r="31" spans="1:14" ht="15" customHeight="1" x14ac:dyDescent="0.25">
      <c r="A31" s="61"/>
      <c r="B31" s="41"/>
      <c r="C31" s="41"/>
      <c r="D31" s="41"/>
      <c r="E31" s="41"/>
      <c r="F31" s="41"/>
      <c r="G31" s="41"/>
      <c r="H31" s="41"/>
      <c r="I31" s="41"/>
      <c r="J31" s="41"/>
      <c r="K31" s="41"/>
      <c r="L31" s="41"/>
      <c r="M31" s="41"/>
      <c r="N31" s="7">
        <f t="shared" si="0"/>
        <v>0</v>
      </c>
    </row>
    <row r="32" spans="1:14" ht="15" customHeight="1" x14ac:dyDescent="0.25">
      <c r="A32" s="27" t="s">
        <v>21</v>
      </c>
      <c r="B32" s="7">
        <f>SUM(B8:B31)</f>
        <v>0</v>
      </c>
      <c r="C32" s="7">
        <f t="shared" ref="C32:M32" si="1">SUM(C8:C31)</f>
        <v>0</v>
      </c>
      <c r="D32" s="7">
        <f t="shared" si="1"/>
        <v>0</v>
      </c>
      <c r="E32" s="7">
        <f t="shared" si="1"/>
        <v>0</v>
      </c>
      <c r="F32" s="7">
        <f t="shared" si="1"/>
        <v>0</v>
      </c>
      <c r="G32" s="7">
        <f t="shared" si="1"/>
        <v>0</v>
      </c>
      <c r="H32" s="7">
        <f t="shared" si="1"/>
        <v>0</v>
      </c>
      <c r="I32" s="7">
        <f t="shared" si="1"/>
        <v>0</v>
      </c>
      <c r="J32" s="7">
        <f t="shared" si="1"/>
        <v>0</v>
      </c>
      <c r="K32" s="7">
        <f t="shared" si="1"/>
        <v>0</v>
      </c>
      <c r="L32" s="7">
        <f t="shared" si="1"/>
        <v>0</v>
      </c>
      <c r="M32" s="7">
        <f t="shared" si="1"/>
        <v>0</v>
      </c>
      <c r="N32" s="84" t="e">
        <f>SUM(N8:N31)/COUNT(B8:B31)</f>
        <v>#DIV/0!</v>
      </c>
    </row>
    <row r="33" spans="1:14" ht="15" customHeight="1" x14ac:dyDescent="0.25">
      <c r="A33" s="27" t="s">
        <v>22</v>
      </c>
      <c r="B33" s="7" t="e">
        <f>B32/COUNT(B8:B31)*100</f>
        <v>#DIV/0!</v>
      </c>
      <c r="C33" s="7" t="e">
        <f t="shared" ref="C33:M33" si="2">C32/COUNT(C8:C31)*100</f>
        <v>#DIV/0!</v>
      </c>
      <c r="D33" s="7" t="e">
        <f t="shared" si="2"/>
        <v>#DIV/0!</v>
      </c>
      <c r="E33" s="7" t="e">
        <f t="shared" si="2"/>
        <v>#DIV/0!</v>
      </c>
      <c r="F33" s="7" t="e">
        <f t="shared" si="2"/>
        <v>#DIV/0!</v>
      </c>
      <c r="G33" s="7" t="e">
        <f>G32/COUNT(G8:G31)*100</f>
        <v>#DIV/0!</v>
      </c>
      <c r="H33" s="7" t="e">
        <f t="shared" si="2"/>
        <v>#DIV/0!</v>
      </c>
      <c r="I33" s="7" t="e">
        <f t="shared" si="2"/>
        <v>#DIV/0!</v>
      </c>
      <c r="J33" s="7" t="e">
        <f t="shared" si="2"/>
        <v>#DIV/0!</v>
      </c>
      <c r="K33" s="7" t="e">
        <f t="shared" si="2"/>
        <v>#DIV/0!</v>
      </c>
      <c r="L33" s="7" t="e">
        <f t="shared" si="2"/>
        <v>#DIV/0!</v>
      </c>
      <c r="M33" s="7" t="e">
        <f t="shared" si="2"/>
        <v>#DIV/0!</v>
      </c>
      <c r="N33" s="85"/>
    </row>
    <row r="34" spans="1:14" ht="15" customHeight="1" x14ac:dyDescent="0.25"/>
    <row r="35" spans="1:14" ht="15" customHeight="1" x14ac:dyDescent="0.25">
      <c r="A35" s="19" t="s">
        <v>12</v>
      </c>
      <c r="B35" s="11"/>
      <c r="C35" s="11"/>
      <c r="D35" s="11"/>
      <c r="E35" s="11"/>
      <c r="F35" s="11"/>
      <c r="G35" s="11"/>
      <c r="H35" s="11"/>
      <c r="I35" s="12"/>
      <c r="K35" s="98" t="s">
        <v>13</v>
      </c>
      <c r="L35" s="98"/>
      <c r="M35" s="98"/>
      <c r="N35" s="98"/>
    </row>
    <row r="36" spans="1:14" ht="15" customHeight="1" x14ac:dyDescent="0.25">
      <c r="A36" s="13"/>
      <c r="B36" s="14"/>
      <c r="C36" s="14"/>
      <c r="D36" s="14"/>
      <c r="E36" s="14"/>
      <c r="F36" s="14"/>
      <c r="G36" s="14"/>
      <c r="H36" s="14"/>
      <c r="I36" s="15"/>
      <c r="K36" s="99" t="s">
        <v>14</v>
      </c>
      <c r="L36" s="99"/>
      <c r="M36" s="94"/>
      <c r="N36" s="94"/>
    </row>
    <row r="37" spans="1:14" ht="15" customHeight="1" x14ac:dyDescent="0.25">
      <c r="A37" s="13"/>
      <c r="B37" s="14"/>
      <c r="C37" s="14"/>
      <c r="D37" s="14"/>
      <c r="E37" s="14"/>
      <c r="F37" s="14"/>
      <c r="G37" s="14"/>
      <c r="H37" s="14"/>
      <c r="I37" s="15"/>
      <c r="K37" s="100" t="s">
        <v>15</v>
      </c>
      <c r="L37" s="100"/>
      <c r="M37" s="94"/>
      <c r="N37" s="94"/>
    </row>
    <row r="38" spans="1:14" ht="15" customHeight="1" x14ac:dyDescent="0.25">
      <c r="A38" s="13"/>
      <c r="B38" s="14"/>
      <c r="C38" s="14"/>
      <c r="D38" s="14"/>
      <c r="E38" s="14"/>
      <c r="F38" s="14"/>
      <c r="G38" s="14"/>
      <c r="H38" s="14"/>
      <c r="I38" s="15"/>
      <c r="K38" s="95" t="s">
        <v>16</v>
      </c>
      <c r="L38" s="95"/>
      <c r="M38" s="94"/>
      <c r="N38" s="94"/>
    </row>
    <row r="39" spans="1:14" ht="15" customHeight="1" x14ac:dyDescent="0.25">
      <c r="A39" s="13"/>
      <c r="B39" s="14"/>
      <c r="C39" s="14"/>
      <c r="D39" s="14"/>
      <c r="E39" s="14"/>
      <c r="F39" s="14"/>
      <c r="G39" s="14"/>
      <c r="H39" s="14"/>
      <c r="I39" s="15"/>
      <c r="K39" s="96" t="s">
        <v>17</v>
      </c>
      <c r="L39" s="96"/>
      <c r="M39" s="94"/>
      <c r="N39" s="94"/>
    </row>
    <row r="40" spans="1:14" ht="15" customHeight="1" x14ac:dyDescent="0.25">
      <c r="A40" s="13"/>
      <c r="B40" s="14"/>
      <c r="C40" s="14"/>
      <c r="D40" s="14"/>
      <c r="E40" s="14"/>
      <c r="F40" s="14"/>
      <c r="G40" s="14"/>
      <c r="H40" s="14"/>
      <c r="I40" s="15"/>
      <c r="K40" s="97" t="s">
        <v>18</v>
      </c>
      <c r="L40" s="97"/>
      <c r="M40" s="94"/>
      <c r="N40" s="94"/>
    </row>
    <row r="41" spans="1:14" ht="15" customHeight="1" x14ac:dyDescent="0.25">
      <c r="A41" s="16"/>
      <c r="B41" s="17"/>
      <c r="C41" s="17"/>
      <c r="D41" s="17"/>
      <c r="E41" s="17"/>
      <c r="F41" s="17"/>
      <c r="G41" s="17"/>
      <c r="H41" s="17"/>
      <c r="I41" s="18"/>
      <c r="K41" s="93" t="s">
        <v>19</v>
      </c>
      <c r="L41" s="93"/>
      <c r="M41" s="94"/>
      <c r="N41" s="94"/>
    </row>
    <row r="42" spans="1:14" ht="15" customHeight="1" x14ac:dyDescent="0.25"/>
    <row r="43" spans="1:14" ht="15" customHeight="1" x14ac:dyDescent="0.25"/>
    <row r="44" spans="1:14" ht="15" customHeight="1" x14ac:dyDescent="0.25"/>
    <row r="45" spans="1:14" ht="15" customHeight="1" x14ac:dyDescent="0.25"/>
    <row r="46" spans="1:14" ht="15" customHeight="1" x14ac:dyDescent="0.25"/>
    <row r="47" spans="1:14" ht="15" customHeight="1" x14ac:dyDescent="0.25"/>
    <row r="48" spans="1:14"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sheetData>
  <mergeCells count="14">
    <mergeCell ref="N32:N33"/>
    <mergeCell ref="K35:N35"/>
    <mergeCell ref="K36:L36"/>
    <mergeCell ref="M36:N36"/>
    <mergeCell ref="K37:L37"/>
    <mergeCell ref="M37:N37"/>
    <mergeCell ref="K41:L41"/>
    <mergeCell ref="M41:N41"/>
    <mergeCell ref="K38:L38"/>
    <mergeCell ref="M38:N38"/>
    <mergeCell ref="K39:L39"/>
    <mergeCell ref="M39:N39"/>
    <mergeCell ref="K40:L40"/>
    <mergeCell ref="M40:N40"/>
  </mergeCells>
  <conditionalFormatting sqref="B33:M33">
    <cfRule type="cellIs" dxfId="329" priority="7" operator="greaterThanOrEqual">
      <formula>90</formula>
    </cfRule>
    <cfRule type="cellIs" dxfId="328" priority="8" operator="between">
      <formula>80</formula>
      <formula>89.99</formula>
    </cfRule>
    <cfRule type="cellIs" dxfId="327" priority="9" operator="between">
      <formula>70</formula>
      <formula>79.99</formula>
    </cfRule>
    <cfRule type="cellIs" dxfId="326" priority="10" operator="between">
      <formula>60</formula>
      <formula>69.99</formula>
    </cfRule>
    <cfRule type="cellIs" dxfId="325" priority="11" operator="between">
      <formula>50</formula>
      <formula>59.99</formula>
    </cfRule>
    <cfRule type="cellIs" dxfId="324" priority="12" operator="lessThanOrEqual">
      <formula>49.99</formula>
    </cfRule>
  </conditionalFormatting>
  <conditionalFormatting sqref="N8:N31">
    <cfRule type="cellIs" dxfId="323" priority="1" operator="greaterThanOrEqual">
      <formula>90</formula>
    </cfRule>
    <cfRule type="cellIs" dxfId="322" priority="2" operator="between">
      <formula>80</formula>
      <formula>89.99</formula>
    </cfRule>
    <cfRule type="cellIs" dxfId="321" priority="3" operator="between">
      <formula>70</formula>
      <formula>79.99</formula>
    </cfRule>
    <cfRule type="cellIs" dxfId="320" priority="4" operator="between">
      <formula>60</formula>
      <formula>69.99</formula>
    </cfRule>
    <cfRule type="cellIs" dxfId="319" priority="5" operator="between">
      <formula>50</formula>
      <formula>59.99</formula>
    </cfRule>
    <cfRule type="cellIs" dxfId="318"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P101"/>
  <sheetViews>
    <sheetView showGridLines="0" workbookViewId="0"/>
  </sheetViews>
  <sheetFormatPr defaultRowHeight="15" x14ac:dyDescent="0.25"/>
  <cols>
    <col min="1" max="1" width="26.140625" style="3" customWidth="1"/>
    <col min="2" max="16" width="7.140625" style="3" customWidth="1"/>
    <col min="17" max="16384" width="9.140625" style="3"/>
  </cols>
  <sheetData>
    <row r="1" spans="1:16" ht="15" customHeight="1" x14ac:dyDescent="0.25">
      <c r="A1" s="26" t="s">
        <v>20</v>
      </c>
    </row>
    <row r="2" spans="1:16" s="10" customFormat="1" ht="15" customHeight="1" x14ac:dyDescent="0.3">
      <c r="A2" s="9" t="s">
        <v>156</v>
      </c>
      <c r="B2" s="23"/>
      <c r="C2" s="23"/>
      <c r="D2" s="23"/>
      <c r="E2" s="23"/>
      <c r="F2" s="23"/>
      <c r="G2" s="23"/>
      <c r="H2" s="23"/>
      <c r="I2" s="23"/>
    </row>
    <row r="3" spans="1:16" ht="15" customHeight="1" x14ac:dyDescent="0.25">
      <c r="A3" s="9" t="s">
        <v>67</v>
      </c>
    </row>
    <row r="4" spans="1:16" ht="10.5" customHeight="1" x14ac:dyDescent="0.2">
      <c r="A4" s="54"/>
      <c r="B4" s="44"/>
      <c r="C4" s="44"/>
      <c r="D4" s="44"/>
      <c r="E4" s="44"/>
      <c r="F4" s="44"/>
      <c r="G4" s="44"/>
      <c r="H4" s="44"/>
      <c r="I4" s="44"/>
    </row>
    <row r="5" spans="1:16" ht="10.5" customHeight="1" x14ac:dyDescent="0.2">
      <c r="A5" s="54"/>
      <c r="B5" s="44"/>
      <c r="C5" s="44"/>
      <c r="D5" s="44"/>
      <c r="E5" s="44"/>
      <c r="F5" s="44"/>
      <c r="G5" s="44"/>
    </row>
    <row r="6" spans="1:16" s="63" customFormat="1" ht="10.5" customHeight="1" x14ac:dyDescent="0.25">
      <c r="A6" s="62"/>
      <c r="B6" s="20" t="s">
        <v>70</v>
      </c>
      <c r="C6" s="62" t="s">
        <v>71</v>
      </c>
      <c r="D6" s="62" t="s">
        <v>71</v>
      </c>
      <c r="E6" s="62" t="s">
        <v>34</v>
      </c>
      <c r="F6" s="62" t="s">
        <v>33</v>
      </c>
      <c r="G6" s="62" t="s">
        <v>33</v>
      </c>
      <c r="H6" s="62" t="s">
        <v>71</v>
      </c>
      <c r="I6" s="62" t="s">
        <v>71</v>
      </c>
      <c r="J6" s="62" t="s">
        <v>29</v>
      </c>
      <c r="K6" s="62" t="s">
        <v>29</v>
      </c>
      <c r="L6" s="62" t="s">
        <v>71</v>
      </c>
      <c r="M6" s="62" t="s">
        <v>71</v>
      </c>
      <c r="N6" s="62" t="s">
        <v>29</v>
      </c>
      <c r="O6" s="62" t="s">
        <v>34</v>
      </c>
      <c r="P6" s="62" t="s">
        <v>71</v>
      </c>
    </row>
    <row r="7" spans="1:16" s="4" customFormat="1" ht="15" customHeight="1" x14ac:dyDescent="0.25">
      <c r="A7" s="46" t="s">
        <v>10</v>
      </c>
      <c r="B7" s="46">
        <v>1</v>
      </c>
      <c r="C7" s="46">
        <v>2</v>
      </c>
      <c r="D7" s="46">
        <v>3</v>
      </c>
      <c r="E7" s="46">
        <v>4</v>
      </c>
      <c r="F7" s="46">
        <v>5</v>
      </c>
      <c r="G7" s="46">
        <v>6</v>
      </c>
      <c r="H7" s="46">
        <v>7</v>
      </c>
      <c r="I7" s="46">
        <v>8</v>
      </c>
      <c r="J7" s="46">
        <v>9</v>
      </c>
      <c r="K7" s="46">
        <v>10</v>
      </c>
      <c r="L7" s="46">
        <v>11</v>
      </c>
      <c r="M7" s="46">
        <v>12</v>
      </c>
      <c r="N7" s="46">
        <v>13</v>
      </c>
      <c r="O7" s="46">
        <v>14</v>
      </c>
      <c r="P7" s="46">
        <v>15</v>
      </c>
    </row>
    <row r="8" spans="1:16" ht="15" customHeight="1" x14ac:dyDescent="0.25">
      <c r="A8" s="61"/>
      <c r="B8" s="53"/>
      <c r="C8" s="53"/>
      <c r="D8" s="53"/>
      <c r="E8" s="53"/>
      <c r="F8" s="53"/>
      <c r="G8" s="53"/>
      <c r="H8" s="53"/>
      <c r="I8" s="53"/>
      <c r="J8" s="57"/>
      <c r="K8" s="57"/>
      <c r="L8" s="57"/>
      <c r="M8" s="57"/>
      <c r="N8" s="57"/>
      <c r="O8" s="57"/>
      <c r="P8" s="57"/>
    </row>
    <row r="9" spans="1:16" ht="15" customHeight="1" x14ac:dyDescent="0.25">
      <c r="A9" s="61"/>
      <c r="B9" s="53"/>
      <c r="C9" s="53"/>
      <c r="D9" s="53"/>
      <c r="E9" s="53"/>
      <c r="F9" s="53"/>
      <c r="G9" s="53"/>
      <c r="H9" s="53"/>
      <c r="I9" s="53"/>
      <c r="J9" s="57"/>
      <c r="K9" s="57"/>
      <c r="L9" s="57"/>
      <c r="M9" s="57"/>
      <c r="N9" s="57"/>
      <c r="O9" s="57"/>
      <c r="P9" s="57"/>
    </row>
    <row r="10" spans="1:16" ht="15" customHeight="1" x14ac:dyDescent="0.25">
      <c r="A10" s="61"/>
      <c r="B10" s="53"/>
      <c r="C10" s="53"/>
      <c r="D10" s="53"/>
      <c r="E10" s="53"/>
      <c r="F10" s="53"/>
      <c r="G10" s="53"/>
      <c r="H10" s="53"/>
      <c r="I10" s="53"/>
      <c r="J10" s="57"/>
      <c r="K10" s="57"/>
      <c r="L10" s="57"/>
      <c r="M10" s="57"/>
      <c r="N10" s="57"/>
      <c r="O10" s="57"/>
      <c r="P10" s="57"/>
    </row>
    <row r="11" spans="1:16" ht="15" customHeight="1" x14ac:dyDescent="0.25">
      <c r="A11" s="61"/>
      <c r="B11" s="53"/>
      <c r="C11" s="53"/>
      <c r="D11" s="53"/>
      <c r="E11" s="53"/>
      <c r="F11" s="53"/>
      <c r="G11" s="53"/>
      <c r="H11" s="53"/>
      <c r="I11" s="53"/>
      <c r="J11" s="57"/>
      <c r="K11" s="57"/>
      <c r="L11" s="57"/>
      <c r="M11" s="57"/>
      <c r="N11" s="57"/>
      <c r="O11" s="57"/>
      <c r="P11" s="57"/>
    </row>
    <row r="12" spans="1:16" ht="15" customHeight="1" x14ac:dyDescent="0.25">
      <c r="A12" s="61"/>
      <c r="B12" s="53"/>
      <c r="C12" s="53"/>
      <c r="D12" s="53"/>
      <c r="E12" s="53"/>
      <c r="F12" s="53"/>
      <c r="G12" s="53"/>
      <c r="H12" s="53"/>
      <c r="I12" s="53"/>
      <c r="J12" s="57"/>
      <c r="K12" s="57"/>
      <c r="L12" s="57"/>
      <c r="M12" s="57"/>
      <c r="N12" s="57"/>
      <c r="O12" s="57"/>
      <c r="P12" s="57"/>
    </row>
    <row r="13" spans="1:16" ht="15" customHeight="1" x14ac:dyDescent="0.25">
      <c r="A13" s="61"/>
      <c r="B13" s="53"/>
      <c r="C13" s="53"/>
      <c r="D13" s="53"/>
      <c r="E13" s="53"/>
      <c r="F13" s="53"/>
      <c r="G13" s="53"/>
      <c r="H13" s="53"/>
      <c r="I13" s="53"/>
      <c r="J13" s="57"/>
      <c r="K13" s="57"/>
      <c r="L13" s="57"/>
      <c r="M13" s="57"/>
      <c r="N13" s="57"/>
      <c r="O13" s="57"/>
      <c r="P13" s="57"/>
    </row>
    <row r="14" spans="1:16" ht="15" customHeight="1" x14ac:dyDescent="0.25">
      <c r="A14" s="61"/>
      <c r="B14" s="53"/>
      <c r="C14" s="53"/>
      <c r="D14" s="53"/>
      <c r="E14" s="53"/>
      <c r="F14" s="53"/>
      <c r="G14" s="53"/>
      <c r="H14" s="53"/>
      <c r="I14" s="53"/>
      <c r="J14" s="57"/>
      <c r="K14" s="57"/>
      <c r="L14" s="57"/>
      <c r="M14" s="57"/>
      <c r="N14" s="57"/>
      <c r="O14" s="57"/>
      <c r="P14" s="57"/>
    </row>
    <row r="15" spans="1:16" ht="15" customHeight="1" x14ac:dyDescent="0.25">
      <c r="A15" s="61"/>
      <c r="B15" s="53"/>
      <c r="C15" s="53"/>
      <c r="D15" s="53"/>
      <c r="E15" s="53"/>
      <c r="F15" s="53"/>
      <c r="G15" s="53"/>
      <c r="H15" s="53"/>
      <c r="I15" s="53"/>
      <c r="J15" s="57"/>
      <c r="K15" s="57"/>
      <c r="L15" s="57"/>
      <c r="M15" s="57"/>
      <c r="N15" s="57"/>
      <c r="O15" s="57"/>
      <c r="P15" s="57"/>
    </row>
    <row r="16" spans="1:16" ht="15" customHeight="1" x14ac:dyDescent="0.25">
      <c r="A16" s="61"/>
      <c r="B16" s="53"/>
      <c r="C16" s="53"/>
      <c r="D16" s="53"/>
      <c r="E16" s="53"/>
      <c r="F16" s="53"/>
      <c r="G16" s="53"/>
      <c r="H16" s="53"/>
      <c r="I16" s="53"/>
      <c r="J16" s="57"/>
      <c r="K16" s="57"/>
      <c r="L16" s="57"/>
      <c r="M16" s="57"/>
      <c r="N16" s="57"/>
      <c r="O16" s="57"/>
      <c r="P16" s="57"/>
    </row>
    <row r="17" spans="1:16" ht="15" customHeight="1" x14ac:dyDescent="0.25">
      <c r="A17" s="61"/>
      <c r="B17" s="53"/>
      <c r="C17" s="53"/>
      <c r="D17" s="53"/>
      <c r="E17" s="53"/>
      <c r="F17" s="53"/>
      <c r="G17" s="53"/>
      <c r="H17" s="53"/>
      <c r="I17" s="53"/>
      <c r="J17" s="57"/>
      <c r="K17" s="57"/>
      <c r="L17" s="57"/>
      <c r="M17" s="57"/>
      <c r="N17" s="57"/>
      <c r="O17" s="57"/>
      <c r="P17" s="57"/>
    </row>
    <row r="18" spans="1:16" ht="15" customHeight="1" x14ac:dyDescent="0.25">
      <c r="A18" s="61"/>
      <c r="B18" s="53"/>
      <c r="C18" s="53"/>
      <c r="D18" s="53"/>
      <c r="E18" s="53"/>
      <c r="F18" s="53"/>
      <c r="G18" s="53"/>
      <c r="H18" s="53"/>
      <c r="I18" s="53"/>
      <c r="J18" s="57"/>
      <c r="K18" s="57"/>
      <c r="L18" s="57"/>
      <c r="M18" s="57"/>
      <c r="N18" s="57"/>
      <c r="O18" s="57"/>
      <c r="P18" s="57"/>
    </row>
    <row r="19" spans="1:16" ht="15" customHeight="1" x14ac:dyDescent="0.25">
      <c r="A19" s="61"/>
      <c r="B19" s="53"/>
      <c r="C19" s="53"/>
      <c r="D19" s="53"/>
      <c r="E19" s="53"/>
      <c r="F19" s="53"/>
      <c r="G19" s="53"/>
      <c r="H19" s="53"/>
      <c r="I19" s="53"/>
      <c r="J19" s="57"/>
      <c r="K19" s="57"/>
      <c r="L19" s="57"/>
      <c r="M19" s="57"/>
      <c r="N19" s="57"/>
      <c r="O19" s="57"/>
      <c r="P19" s="57"/>
    </row>
    <row r="20" spans="1:16" ht="15" customHeight="1" x14ac:dyDescent="0.25">
      <c r="A20" s="61"/>
      <c r="B20" s="53"/>
      <c r="C20" s="53"/>
      <c r="D20" s="53"/>
      <c r="E20" s="53"/>
      <c r="F20" s="53"/>
      <c r="G20" s="53"/>
      <c r="H20" s="53"/>
      <c r="I20" s="53"/>
      <c r="J20" s="57"/>
      <c r="K20" s="57"/>
      <c r="L20" s="57"/>
      <c r="M20" s="57"/>
      <c r="N20" s="57"/>
      <c r="O20" s="57"/>
      <c r="P20" s="57"/>
    </row>
    <row r="21" spans="1:16" ht="15" customHeight="1" x14ac:dyDescent="0.25">
      <c r="A21" s="61"/>
      <c r="B21" s="53"/>
      <c r="C21" s="53"/>
      <c r="D21" s="53"/>
      <c r="E21" s="53"/>
      <c r="F21" s="53"/>
      <c r="G21" s="53"/>
      <c r="H21" s="53"/>
      <c r="I21" s="53"/>
      <c r="J21" s="57"/>
      <c r="K21" s="57"/>
      <c r="L21" s="57"/>
      <c r="M21" s="57"/>
      <c r="N21" s="57"/>
      <c r="O21" s="57"/>
      <c r="P21" s="57"/>
    </row>
    <row r="22" spans="1:16" ht="15" customHeight="1" x14ac:dyDescent="0.25">
      <c r="A22" s="61"/>
      <c r="B22" s="53"/>
      <c r="C22" s="53"/>
      <c r="D22" s="53"/>
      <c r="E22" s="53"/>
      <c r="F22" s="53"/>
      <c r="G22" s="53"/>
      <c r="H22" s="53"/>
      <c r="I22" s="53"/>
      <c r="J22" s="57"/>
      <c r="K22" s="57"/>
      <c r="L22" s="57"/>
      <c r="M22" s="57"/>
      <c r="N22" s="57"/>
      <c r="O22" s="57"/>
      <c r="P22" s="57"/>
    </row>
    <row r="23" spans="1:16" ht="15" customHeight="1" x14ac:dyDescent="0.25">
      <c r="A23" s="61"/>
      <c r="B23" s="53"/>
      <c r="C23" s="53"/>
      <c r="D23" s="53"/>
      <c r="E23" s="53"/>
      <c r="F23" s="53"/>
      <c r="G23" s="53"/>
      <c r="H23" s="53"/>
      <c r="I23" s="53"/>
      <c r="J23" s="57"/>
      <c r="K23" s="57"/>
      <c r="L23" s="57"/>
      <c r="M23" s="57"/>
      <c r="N23" s="57"/>
      <c r="O23" s="57"/>
      <c r="P23" s="57"/>
    </row>
    <row r="24" spans="1:16" ht="15" customHeight="1" x14ac:dyDescent="0.25">
      <c r="A24" s="61"/>
      <c r="B24" s="53"/>
      <c r="C24" s="53"/>
      <c r="D24" s="53"/>
      <c r="E24" s="53"/>
      <c r="F24" s="53"/>
      <c r="G24" s="53"/>
      <c r="H24" s="53"/>
      <c r="I24" s="53"/>
      <c r="J24" s="57"/>
      <c r="K24" s="57"/>
      <c r="L24" s="57"/>
      <c r="M24" s="57"/>
      <c r="N24" s="57"/>
      <c r="O24" s="57"/>
      <c r="P24" s="57"/>
    </row>
    <row r="25" spans="1:16" ht="15" customHeight="1" x14ac:dyDescent="0.25">
      <c r="A25" s="61"/>
      <c r="B25" s="53"/>
      <c r="C25" s="53"/>
      <c r="D25" s="53"/>
      <c r="E25" s="53"/>
      <c r="F25" s="53"/>
      <c r="G25" s="53"/>
      <c r="H25" s="53"/>
      <c r="I25" s="53"/>
      <c r="J25" s="57"/>
      <c r="K25" s="57"/>
      <c r="L25" s="57"/>
      <c r="M25" s="57"/>
      <c r="N25" s="57"/>
      <c r="O25" s="57"/>
      <c r="P25" s="57"/>
    </row>
    <row r="26" spans="1:16" ht="15" customHeight="1" x14ac:dyDescent="0.25">
      <c r="A26" s="61"/>
      <c r="B26" s="53"/>
      <c r="C26" s="53"/>
      <c r="D26" s="53"/>
      <c r="E26" s="53"/>
      <c r="F26" s="53"/>
      <c r="G26" s="53"/>
      <c r="H26" s="53"/>
      <c r="I26" s="53"/>
      <c r="J26" s="57"/>
      <c r="K26" s="57"/>
      <c r="L26" s="57"/>
      <c r="M26" s="57"/>
      <c r="N26" s="57"/>
      <c r="O26" s="57"/>
      <c r="P26" s="57"/>
    </row>
    <row r="27" spans="1:16" ht="15" customHeight="1" x14ac:dyDescent="0.25">
      <c r="A27" s="61"/>
      <c r="B27" s="53"/>
      <c r="C27" s="53"/>
      <c r="D27" s="53"/>
      <c r="E27" s="53"/>
      <c r="F27" s="53"/>
      <c r="G27" s="53"/>
      <c r="H27" s="53"/>
      <c r="I27" s="53"/>
      <c r="J27" s="57"/>
      <c r="K27" s="57"/>
      <c r="L27" s="57"/>
      <c r="M27" s="57"/>
      <c r="N27" s="57"/>
      <c r="O27" s="57"/>
      <c r="P27" s="57"/>
    </row>
    <row r="28" spans="1:16" ht="15" customHeight="1" x14ac:dyDescent="0.25">
      <c r="A28" s="61"/>
      <c r="B28" s="53"/>
      <c r="C28" s="53"/>
      <c r="D28" s="53"/>
      <c r="E28" s="53"/>
      <c r="F28" s="53"/>
      <c r="G28" s="53"/>
      <c r="H28" s="53"/>
      <c r="I28" s="53"/>
      <c r="J28" s="57"/>
      <c r="K28" s="57"/>
      <c r="L28" s="57"/>
      <c r="M28" s="57"/>
      <c r="N28" s="57"/>
      <c r="O28" s="57"/>
      <c r="P28" s="57"/>
    </row>
    <row r="29" spans="1:16" ht="15" customHeight="1" x14ac:dyDescent="0.25">
      <c r="A29" s="61"/>
      <c r="B29" s="53"/>
      <c r="C29" s="69"/>
      <c r="D29" s="69"/>
      <c r="E29" s="69"/>
      <c r="F29" s="69"/>
      <c r="G29" s="69"/>
      <c r="H29" s="69"/>
      <c r="I29" s="69"/>
      <c r="J29" s="69"/>
      <c r="K29" s="69"/>
      <c r="L29" s="69"/>
      <c r="M29" s="69"/>
      <c r="N29" s="69"/>
      <c r="O29" s="69"/>
      <c r="P29" s="69"/>
    </row>
    <row r="30" spans="1:16" ht="15" customHeight="1" x14ac:dyDescent="0.25">
      <c r="A30" s="61"/>
      <c r="B30" s="53"/>
      <c r="C30" s="69"/>
      <c r="D30" s="69"/>
      <c r="E30" s="69"/>
      <c r="F30" s="69"/>
      <c r="G30" s="69"/>
      <c r="H30" s="69"/>
      <c r="I30" s="69"/>
      <c r="J30" s="69"/>
      <c r="K30" s="69"/>
      <c r="L30" s="69"/>
      <c r="M30" s="69"/>
      <c r="N30" s="69"/>
      <c r="O30" s="69"/>
      <c r="P30" s="69"/>
    </row>
    <row r="31" spans="1:16" ht="15" customHeight="1" x14ac:dyDescent="0.25">
      <c r="A31" s="61"/>
      <c r="B31" s="53"/>
      <c r="C31" s="69"/>
      <c r="D31" s="69"/>
      <c r="E31" s="69"/>
      <c r="F31" s="69"/>
      <c r="G31" s="69"/>
      <c r="H31" s="69"/>
      <c r="I31" s="69"/>
      <c r="J31" s="69"/>
      <c r="K31" s="69"/>
      <c r="L31" s="69"/>
      <c r="M31" s="69"/>
      <c r="N31" s="69"/>
      <c r="O31" s="69"/>
      <c r="P31" s="69"/>
    </row>
    <row r="32" spans="1:16" ht="15" customHeight="1" x14ac:dyDescent="0.25">
      <c r="A32" s="27" t="s">
        <v>21</v>
      </c>
      <c r="B32" s="7">
        <f>SUM(B8:B31)</f>
        <v>0</v>
      </c>
      <c r="C32" s="7">
        <f t="shared" ref="C32:I32" si="0">SUM(C8:C31)</f>
        <v>0</v>
      </c>
      <c r="D32" s="7">
        <f t="shared" si="0"/>
        <v>0</v>
      </c>
      <c r="E32" s="7">
        <f t="shared" si="0"/>
        <v>0</v>
      </c>
      <c r="F32" s="7">
        <f t="shared" si="0"/>
        <v>0</v>
      </c>
      <c r="G32" s="7">
        <f t="shared" si="0"/>
        <v>0</v>
      </c>
      <c r="H32" s="7">
        <f t="shared" si="0"/>
        <v>0</v>
      </c>
      <c r="I32" s="7">
        <f t="shared" si="0"/>
        <v>0</v>
      </c>
      <c r="J32" s="7">
        <f t="shared" ref="J32:P32" si="1">SUM(J8:J31)</f>
        <v>0</v>
      </c>
      <c r="K32" s="7">
        <f t="shared" si="1"/>
        <v>0</v>
      </c>
      <c r="L32" s="7">
        <f t="shared" si="1"/>
        <v>0</v>
      </c>
      <c r="M32" s="7">
        <f t="shared" si="1"/>
        <v>0</v>
      </c>
      <c r="N32" s="7">
        <f t="shared" si="1"/>
        <v>0</v>
      </c>
      <c r="O32" s="7">
        <f t="shared" si="1"/>
        <v>0</v>
      </c>
      <c r="P32" s="7">
        <f t="shared" si="1"/>
        <v>0</v>
      </c>
    </row>
    <row r="33" spans="1:16" ht="15" customHeight="1" x14ac:dyDescent="0.25">
      <c r="A33" s="27" t="s">
        <v>22</v>
      </c>
      <c r="B33" s="7" t="e">
        <f>B32/COUNT(B8:B31)*100</f>
        <v>#DIV/0!</v>
      </c>
      <c r="C33" s="7" t="e">
        <f t="shared" ref="C33:I33" si="2">C32/COUNT(C8:C31)*100</f>
        <v>#DIV/0!</v>
      </c>
      <c r="D33" s="7" t="e">
        <f t="shared" si="2"/>
        <v>#DIV/0!</v>
      </c>
      <c r="E33" s="7" t="e">
        <f t="shared" si="2"/>
        <v>#DIV/0!</v>
      </c>
      <c r="F33" s="7" t="e">
        <f t="shared" si="2"/>
        <v>#DIV/0!</v>
      </c>
      <c r="G33" s="7" t="e">
        <f t="shared" si="2"/>
        <v>#DIV/0!</v>
      </c>
      <c r="H33" s="7" t="e">
        <f t="shared" si="2"/>
        <v>#DIV/0!</v>
      </c>
      <c r="I33" s="7" t="e">
        <f t="shared" si="2"/>
        <v>#DIV/0!</v>
      </c>
      <c r="J33" s="7" t="e">
        <f t="shared" ref="J33:P33" si="3">J32/COUNT(J8:J31)*100</f>
        <v>#DIV/0!</v>
      </c>
      <c r="K33" s="7" t="e">
        <f t="shared" si="3"/>
        <v>#DIV/0!</v>
      </c>
      <c r="L33" s="7" t="e">
        <f t="shared" si="3"/>
        <v>#DIV/0!</v>
      </c>
      <c r="M33" s="7" t="e">
        <f t="shared" si="3"/>
        <v>#DIV/0!</v>
      </c>
      <c r="N33" s="7" t="e">
        <f t="shared" si="3"/>
        <v>#DIV/0!</v>
      </c>
      <c r="O33" s="7" t="e">
        <f t="shared" si="3"/>
        <v>#DIV/0!</v>
      </c>
      <c r="P33" s="7" t="e">
        <f t="shared" si="3"/>
        <v>#DIV/0!</v>
      </c>
    </row>
    <row r="34" spans="1:16" ht="15" customHeight="1" x14ac:dyDescent="0.25"/>
    <row r="35" spans="1:16" ht="15" customHeight="1" x14ac:dyDescent="0.25">
      <c r="A35" s="19" t="s">
        <v>12</v>
      </c>
      <c r="B35" s="11"/>
      <c r="C35" s="11"/>
      <c r="D35" s="11"/>
      <c r="E35" s="11"/>
      <c r="F35" s="11"/>
      <c r="G35" s="11"/>
      <c r="H35" s="11"/>
      <c r="I35" s="11"/>
      <c r="J35" s="11"/>
      <c r="K35" s="11"/>
      <c r="L35" s="11"/>
      <c r="M35" s="11"/>
      <c r="N35" s="11"/>
      <c r="O35" s="11"/>
      <c r="P35" s="12"/>
    </row>
    <row r="36" spans="1:16" ht="15" customHeight="1" x14ac:dyDescent="0.25">
      <c r="A36" s="13"/>
      <c r="B36" s="14"/>
      <c r="C36" s="14"/>
      <c r="D36" s="14"/>
      <c r="E36" s="14"/>
      <c r="F36" s="14"/>
      <c r="G36" s="14"/>
      <c r="H36" s="14"/>
      <c r="I36" s="14"/>
      <c r="J36" s="14"/>
      <c r="K36" s="14"/>
      <c r="L36" s="14"/>
      <c r="M36" s="14"/>
      <c r="N36" s="14"/>
      <c r="O36" s="14"/>
      <c r="P36" s="15"/>
    </row>
    <row r="37" spans="1:16" ht="15" customHeight="1" x14ac:dyDescent="0.25">
      <c r="A37" s="13"/>
      <c r="B37" s="14"/>
      <c r="C37" s="14"/>
      <c r="D37" s="14"/>
      <c r="E37" s="14"/>
      <c r="F37" s="14"/>
      <c r="G37" s="14"/>
      <c r="H37" s="14"/>
      <c r="I37" s="14"/>
      <c r="J37" s="14"/>
      <c r="K37" s="14"/>
      <c r="L37" s="14"/>
      <c r="M37" s="14"/>
      <c r="N37" s="14"/>
      <c r="O37" s="14"/>
      <c r="P37" s="15"/>
    </row>
    <row r="38" spans="1:16" ht="15" customHeight="1" x14ac:dyDescent="0.25">
      <c r="A38" s="13"/>
      <c r="B38" s="14"/>
      <c r="C38" s="14"/>
      <c r="D38" s="14"/>
      <c r="E38" s="14"/>
      <c r="F38" s="14"/>
      <c r="G38" s="14"/>
      <c r="H38" s="14"/>
      <c r="I38" s="14"/>
      <c r="J38" s="14"/>
      <c r="K38" s="14"/>
      <c r="L38" s="14"/>
      <c r="M38" s="14"/>
      <c r="N38" s="14"/>
      <c r="O38" s="14"/>
      <c r="P38" s="15"/>
    </row>
    <row r="39" spans="1:16" ht="15" customHeight="1" x14ac:dyDescent="0.25">
      <c r="A39" s="13"/>
      <c r="B39" s="14"/>
      <c r="C39" s="14"/>
      <c r="D39" s="14"/>
      <c r="E39" s="14"/>
      <c r="F39" s="14"/>
      <c r="G39" s="14"/>
      <c r="H39" s="14"/>
      <c r="I39" s="14"/>
      <c r="J39" s="14"/>
      <c r="K39" s="14"/>
      <c r="L39" s="14"/>
      <c r="M39" s="14"/>
      <c r="N39" s="14"/>
      <c r="O39" s="14"/>
      <c r="P39" s="15"/>
    </row>
    <row r="40" spans="1:16" ht="15" customHeight="1" x14ac:dyDescent="0.25">
      <c r="A40" s="13"/>
      <c r="B40" s="14"/>
      <c r="C40" s="14"/>
      <c r="D40" s="14"/>
      <c r="E40" s="14"/>
      <c r="F40" s="14"/>
      <c r="G40" s="14"/>
      <c r="H40" s="14"/>
      <c r="I40" s="14"/>
      <c r="J40" s="14"/>
      <c r="K40" s="14"/>
      <c r="L40" s="14"/>
      <c r="M40" s="14"/>
      <c r="N40" s="14"/>
      <c r="O40" s="14"/>
      <c r="P40" s="15"/>
    </row>
    <row r="41" spans="1:16" ht="15" customHeight="1" x14ac:dyDescent="0.25">
      <c r="A41" s="16"/>
      <c r="B41" s="17"/>
      <c r="C41" s="17"/>
      <c r="D41" s="17"/>
      <c r="E41" s="17"/>
      <c r="F41" s="17"/>
      <c r="G41" s="17"/>
      <c r="H41" s="17"/>
      <c r="I41" s="17"/>
      <c r="J41" s="17"/>
      <c r="K41" s="17"/>
      <c r="L41" s="17"/>
      <c r="M41" s="17"/>
      <c r="N41" s="17"/>
      <c r="O41" s="17"/>
      <c r="P41" s="18"/>
    </row>
    <row r="42" spans="1:16" ht="15" customHeight="1" x14ac:dyDescent="0.25"/>
    <row r="43" spans="1:16" ht="15" customHeight="1" x14ac:dyDescent="0.25"/>
    <row r="44" spans="1:16" ht="15" customHeight="1" x14ac:dyDescent="0.25"/>
    <row r="45" spans="1:16" ht="15" customHeight="1" x14ac:dyDescent="0.25"/>
    <row r="46" spans="1:16" ht="15" customHeight="1" x14ac:dyDescent="0.25"/>
    <row r="47" spans="1:16" ht="15" customHeight="1" x14ac:dyDescent="0.25"/>
    <row r="48" spans="1:16"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sheetData>
  <conditionalFormatting sqref="B33:P33">
    <cfRule type="cellIs" dxfId="317" priority="1" operator="greaterThanOrEqual">
      <formula>90</formula>
    </cfRule>
    <cfRule type="cellIs" dxfId="316" priority="2" operator="between">
      <formula>80</formula>
      <formula>89.99</formula>
    </cfRule>
    <cfRule type="cellIs" dxfId="315" priority="3" operator="between">
      <formula>70</formula>
      <formula>79.99</formula>
    </cfRule>
    <cfRule type="cellIs" dxfId="314" priority="4" operator="between">
      <formula>60</formula>
      <formula>69.99</formula>
    </cfRule>
    <cfRule type="cellIs" dxfId="313" priority="5" operator="between">
      <formula>50</formula>
      <formula>59.99</formula>
    </cfRule>
    <cfRule type="cellIs" dxfId="312" priority="6" operator="lessThanOrEqual">
      <formula>49.99</formula>
    </cfRule>
  </conditionalFormatting>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W101"/>
  <sheetViews>
    <sheetView showGridLines="0" workbookViewId="0"/>
  </sheetViews>
  <sheetFormatPr defaultRowHeight="15" x14ac:dyDescent="0.25"/>
  <cols>
    <col min="1" max="1" width="26.140625" style="3" customWidth="1"/>
    <col min="2" max="24" width="7.140625" style="3" customWidth="1"/>
    <col min="25" max="16384" width="9.140625" style="3"/>
  </cols>
  <sheetData>
    <row r="1" spans="1:23" ht="15" customHeight="1" x14ac:dyDescent="0.25">
      <c r="A1" s="26" t="s">
        <v>20</v>
      </c>
      <c r="T1" s="25"/>
      <c r="U1" s="25"/>
    </row>
    <row r="2" spans="1:23" s="10" customFormat="1" ht="15" customHeight="1" x14ac:dyDescent="0.3">
      <c r="A2" s="9" t="s">
        <v>156</v>
      </c>
      <c r="B2" s="23"/>
      <c r="C2" s="23"/>
      <c r="D2" s="23"/>
      <c r="E2" s="23"/>
      <c r="F2" s="23"/>
      <c r="G2" s="23"/>
      <c r="H2" s="23"/>
      <c r="I2" s="23"/>
      <c r="J2" s="23"/>
      <c r="K2" s="23"/>
      <c r="L2" s="23"/>
      <c r="M2" s="23"/>
      <c r="N2" s="23"/>
      <c r="O2" s="23"/>
      <c r="P2" s="23"/>
      <c r="Q2" s="23"/>
      <c r="R2" s="23"/>
      <c r="S2" s="23"/>
      <c r="T2" s="24"/>
      <c r="U2" s="24"/>
      <c r="V2" s="23"/>
      <c r="W2" s="23"/>
    </row>
    <row r="3" spans="1:23" ht="15" customHeight="1" x14ac:dyDescent="0.25">
      <c r="A3" s="9" t="s">
        <v>68</v>
      </c>
    </row>
    <row r="4" spans="1:23" ht="10.5" customHeight="1" x14ac:dyDescent="0.2">
      <c r="A4" s="9"/>
      <c r="B4" s="40"/>
      <c r="C4" s="40"/>
      <c r="D4" s="40"/>
      <c r="E4" s="40"/>
      <c r="F4" s="40"/>
      <c r="G4" s="40"/>
      <c r="H4" s="40"/>
      <c r="I4" s="40"/>
      <c r="J4" s="40"/>
      <c r="K4" s="40"/>
      <c r="L4" s="44"/>
      <c r="M4" s="44"/>
      <c r="N4" s="44"/>
      <c r="O4" s="44"/>
      <c r="P4" s="44"/>
      <c r="Q4" s="44"/>
      <c r="R4" s="44"/>
      <c r="S4" s="44"/>
      <c r="T4" s="44"/>
      <c r="U4" s="40"/>
      <c r="V4" s="44"/>
      <c r="W4" s="40"/>
    </row>
    <row r="5" spans="1:23" ht="10.5" customHeight="1" x14ac:dyDescent="0.2">
      <c r="A5" s="9"/>
      <c r="B5" s="40"/>
      <c r="C5" s="40"/>
      <c r="D5" s="40"/>
      <c r="E5" s="40"/>
      <c r="F5" s="40"/>
      <c r="G5" s="40"/>
      <c r="H5" s="40"/>
      <c r="I5" s="40"/>
      <c r="J5" s="40"/>
      <c r="K5" s="40"/>
      <c r="L5" s="44"/>
      <c r="M5" s="44"/>
      <c r="N5" s="44"/>
      <c r="O5" s="44"/>
      <c r="P5" s="44"/>
      <c r="Q5" s="44"/>
      <c r="S5" s="44"/>
      <c r="T5" s="44"/>
      <c r="U5" s="40"/>
      <c r="V5" s="40"/>
      <c r="W5" s="40"/>
    </row>
    <row r="6" spans="1:23" s="63" customFormat="1" ht="10.5" customHeight="1" x14ac:dyDescent="0.2">
      <c r="A6" s="62"/>
      <c r="B6" s="62" t="s">
        <v>29</v>
      </c>
      <c r="C6" s="62" t="s">
        <v>30</v>
      </c>
      <c r="D6" s="62" t="s">
        <v>32</v>
      </c>
      <c r="E6" s="62" t="s">
        <v>30</v>
      </c>
      <c r="F6" s="62" t="s">
        <v>29</v>
      </c>
      <c r="G6" s="62" t="s">
        <v>29</v>
      </c>
      <c r="H6" s="62" t="s">
        <v>29</v>
      </c>
      <c r="I6" s="62" t="s">
        <v>32</v>
      </c>
      <c r="J6" s="62" t="s">
        <v>32</v>
      </c>
      <c r="K6" s="62" t="s">
        <v>32</v>
      </c>
      <c r="L6" s="62" t="s">
        <v>40</v>
      </c>
      <c r="M6" s="62" t="s">
        <v>40</v>
      </c>
      <c r="N6" s="62" t="s">
        <v>29</v>
      </c>
      <c r="O6" s="62" t="s">
        <v>29</v>
      </c>
      <c r="P6" s="62" t="s">
        <v>29</v>
      </c>
      <c r="Q6" s="62" t="s">
        <v>29</v>
      </c>
      <c r="R6" s="43" t="s">
        <v>30</v>
      </c>
      <c r="S6" s="43" t="s">
        <v>30</v>
      </c>
      <c r="T6" s="64"/>
    </row>
    <row r="7" spans="1:23" s="4" customFormat="1" ht="15" customHeight="1" x14ac:dyDescent="0.25">
      <c r="A7" s="5" t="s">
        <v>10</v>
      </c>
      <c r="B7" s="5">
        <v>1</v>
      </c>
      <c r="C7" s="5">
        <v>2</v>
      </c>
      <c r="D7" s="5">
        <v>3</v>
      </c>
      <c r="E7" s="5">
        <v>4</v>
      </c>
      <c r="F7" s="5">
        <v>5</v>
      </c>
      <c r="G7" s="5">
        <v>6</v>
      </c>
      <c r="H7" s="5">
        <v>7</v>
      </c>
      <c r="I7" s="5">
        <v>8</v>
      </c>
      <c r="J7" s="5">
        <v>9</v>
      </c>
      <c r="K7" s="5">
        <v>10</v>
      </c>
      <c r="L7" s="5">
        <v>11</v>
      </c>
      <c r="M7" s="5">
        <v>12</v>
      </c>
      <c r="N7" s="5">
        <v>13</v>
      </c>
      <c r="O7" s="5">
        <v>14</v>
      </c>
      <c r="P7" s="5">
        <v>15</v>
      </c>
      <c r="Q7" s="5">
        <v>16</v>
      </c>
      <c r="R7" s="5">
        <v>17</v>
      </c>
      <c r="S7" s="5">
        <v>18</v>
      </c>
      <c r="T7" s="6" t="s">
        <v>11</v>
      </c>
    </row>
    <row r="8" spans="1:23" ht="15" customHeight="1" x14ac:dyDescent="0.25">
      <c r="A8" s="61"/>
      <c r="B8" s="41"/>
      <c r="C8" s="70"/>
      <c r="D8" s="70"/>
      <c r="E8" s="70"/>
      <c r="F8" s="70"/>
      <c r="G8" s="70"/>
      <c r="H8" s="70"/>
      <c r="I8" s="70"/>
      <c r="J8" s="70"/>
      <c r="K8" s="70"/>
      <c r="L8" s="70"/>
      <c r="M8" s="70"/>
      <c r="N8" s="70"/>
      <c r="O8" s="70"/>
      <c r="P8" s="70"/>
      <c r="Q8" s="70"/>
      <c r="R8" s="70"/>
      <c r="S8" s="70"/>
      <c r="T8" s="7">
        <f>SUM(B8:S8)/18*100</f>
        <v>0</v>
      </c>
    </row>
    <row r="9" spans="1:23" ht="15" customHeight="1" x14ac:dyDescent="0.25">
      <c r="A9" s="61"/>
      <c r="B9" s="41"/>
      <c r="C9" s="41"/>
      <c r="D9" s="41"/>
      <c r="E9" s="41"/>
      <c r="F9" s="41"/>
      <c r="G9" s="41"/>
      <c r="H9" s="41"/>
      <c r="I9" s="41"/>
      <c r="J9" s="41"/>
      <c r="K9" s="41"/>
      <c r="L9" s="41"/>
      <c r="M9" s="41"/>
      <c r="N9" s="70"/>
      <c r="O9" s="70"/>
      <c r="P9" s="70"/>
      <c r="Q9" s="70"/>
      <c r="R9" s="70"/>
      <c r="S9" s="70"/>
      <c r="T9" s="7">
        <f t="shared" ref="T9:T31" si="0">SUM(B9:S9)/18*100</f>
        <v>0</v>
      </c>
    </row>
    <row r="10" spans="1:23" ht="15" customHeight="1" x14ac:dyDescent="0.25">
      <c r="A10" s="61"/>
      <c r="B10" s="41"/>
      <c r="C10" s="41"/>
      <c r="D10" s="41"/>
      <c r="E10" s="41"/>
      <c r="F10" s="41"/>
      <c r="G10" s="41"/>
      <c r="H10" s="41"/>
      <c r="I10" s="41"/>
      <c r="J10" s="41"/>
      <c r="K10" s="41"/>
      <c r="L10" s="41"/>
      <c r="M10" s="41"/>
      <c r="N10" s="70"/>
      <c r="O10" s="70"/>
      <c r="P10" s="70"/>
      <c r="Q10" s="70"/>
      <c r="R10" s="70"/>
      <c r="S10" s="70"/>
      <c r="T10" s="7">
        <f t="shared" si="0"/>
        <v>0</v>
      </c>
    </row>
    <row r="11" spans="1:23" ht="15" customHeight="1" x14ac:dyDescent="0.25">
      <c r="A11" s="61"/>
      <c r="B11" s="41"/>
      <c r="C11" s="41"/>
      <c r="D11" s="41"/>
      <c r="E11" s="41"/>
      <c r="F11" s="41"/>
      <c r="G11" s="41"/>
      <c r="H11" s="41"/>
      <c r="I11" s="41"/>
      <c r="J11" s="41"/>
      <c r="K11" s="41"/>
      <c r="L11" s="41"/>
      <c r="M11" s="41"/>
      <c r="N11" s="70"/>
      <c r="O11" s="70"/>
      <c r="P11" s="70"/>
      <c r="Q11" s="70"/>
      <c r="R11" s="70"/>
      <c r="S11" s="70"/>
      <c r="T11" s="7">
        <f t="shared" si="0"/>
        <v>0</v>
      </c>
    </row>
    <row r="12" spans="1:23" ht="15" customHeight="1" x14ac:dyDescent="0.25">
      <c r="A12" s="61"/>
      <c r="B12" s="41"/>
      <c r="C12" s="41"/>
      <c r="D12" s="41"/>
      <c r="E12" s="41"/>
      <c r="F12" s="41"/>
      <c r="G12" s="41"/>
      <c r="H12" s="41"/>
      <c r="I12" s="41"/>
      <c r="J12" s="41"/>
      <c r="K12" s="41"/>
      <c r="L12" s="41"/>
      <c r="M12" s="41"/>
      <c r="N12" s="70"/>
      <c r="O12" s="70"/>
      <c r="P12" s="70"/>
      <c r="Q12" s="70"/>
      <c r="R12" s="70"/>
      <c r="S12" s="70"/>
      <c r="T12" s="7">
        <f t="shared" si="0"/>
        <v>0</v>
      </c>
    </row>
    <row r="13" spans="1:23" ht="15" customHeight="1" x14ac:dyDescent="0.25">
      <c r="A13" s="61"/>
      <c r="B13" s="41"/>
      <c r="C13" s="41"/>
      <c r="D13" s="41"/>
      <c r="E13" s="41"/>
      <c r="F13" s="41"/>
      <c r="G13" s="41"/>
      <c r="H13" s="41"/>
      <c r="I13" s="41"/>
      <c r="J13" s="41"/>
      <c r="K13" s="41"/>
      <c r="L13" s="41"/>
      <c r="M13" s="41"/>
      <c r="N13" s="70"/>
      <c r="O13" s="70"/>
      <c r="P13" s="70"/>
      <c r="Q13" s="70"/>
      <c r="R13" s="70"/>
      <c r="S13" s="70"/>
      <c r="T13" s="7">
        <f t="shared" si="0"/>
        <v>0</v>
      </c>
    </row>
    <row r="14" spans="1:23" ht="15" customHeight="1" x14ac:dyDescent="0.25">
      <c r="A14" s="61"/>
      <c r="B14" s="41"/>
      <c r="C14" s="41"/>
      <c r="D14" s="41"/>
      <c r="E14" s="41"/>
      <c r="F14" s="41"/>
      <c r="G14" s="41"/>
      <c r="H14" s="41"/>
      <c r="I14" s="41"/>
      <c r="J14" s="41"/>
      <c r="K14" s="41"/>
      <c r="L14" s="41"/>
      <c r="M14" s="41"/>
      <c r="N14" s="70"/>
      <c r="O14" s="70"/>
      <c r="P14" s="70"/>
      <c r="Q14" s="70"/>
      <c r="R14" s="70"/>
      <c r="S14" s="70"/>
      <c r="T14" s="7">
        <f t="shared" si="0"/>
        <v>0</v>
      </c>
    </row>
    <row r="15" spans="1:23" ht="15" customHeight="1" x14ac:dyDescent="0.25">
      <c r="A15" s="61"/>
      <c r="B15" s="41"/>
      <c r="C15" s="41"/>
      <c r="D15" s="41"/>
      <c r="E15" s="41"/>
      <c r="F15" s="41"/>
      <c r="G15" s="41"/>
      <c r="H15" s="41"/>
      <c r="I15" s="41"/>
      <c r="J15" s="41"/>
      <c r="K15" s="41"/>
      <c r="L15" s="41"/>
      <c r="M15" s="41"/>
      <c r="N15" s="70"/>
      <c r="O15" s="70"/>
      <c r="P15" s="70"/>
      <c r="Q15" s="70"/>
      <c r="R15" s="70"/>
      <c r="S15" s="70"/>
      <c r="T15" s="7">
        <f t="shared" si="0"/>
        <v>0</v>
      </c>
    </row>
    <row r="16" spans="1:23" ht="15" customHeight="1" x14ac:dyDescent="0.25">
      <c r="A16" s="61"/>
      <c r="B16" s="41"/>
      <c r="C16" s="41"/>
      <c r="D16" s="41"/>
      <c r="E16" s="41"/>
      <c r="F16" s="41"/>
      <c r="G16" s="41"/>
      <c r="H16" s="41"/>
      <c r="I16" s="41"/>
      <c r="J16" s="41"/>
      <c r="K16" s="41"/>
      <c r="L16" s="41"/>
      <c r="M16" s="41"/>
      <c r="N16" s="70"/>
      <c r="O16" s="70"/>
      <c r="P16" s="70"/>
      <c r="Q16" s="70"/>
      <c r="R16" s="70"/>
      <c r="S16" s="70"/>
      <c r="T16" s="7">
        <f t="shared" si="0"/>
        <v>0</v>
      </c>
    </row>
    <row r="17" spans="1:20" ht="15" customHeight="1" x14ac:dyDescent="0.25">
      <c r="A17" s="61"/>
      <c r="B17" s="41"/>
      <c r="C17" s="41"/>
      <c r="D17" s="41"/>
      <c r="E17" s="41"/>
      <c r="F17" s="41"/>
      <c r="G17" s="41"/>
      <c r="H17" s="41"/>
      <c r="I17" s="41"/>
      <c r="J17" s="41"/>
      <c r="K17" s="41"/>
      <c r="L17" s="41"/>
      <c r="M17" s="41"/>
      <c r="N17" s="70"/>
      <c r="O17" s="70"/>
      <c r="P17" s="70"/>
      <c r="Q17" s="70"/>
      <c r="R17" s="70"/>
      <c r="S17" s="70"/>
      <c r="T17" s="7">
        <f t="shared" si="0"/>
        <v>0</v>
      </c>
    </row>
    <row r="18" spans="1:20" ht="15" customHeight="1" x14ac:dyDescent="0.25">
      <c r="A18" s="61"/>
      <c r="B18" s="41"/>
      <c r="C18" s="41"/>
      <c r="D18" s="41"/>
      <c r="E18" s="41"/>
      <c r="F18" s="41"/>
      <c r="G18" s="41"/>
      <c r="H18" s="41"/>
      <c r="I18" s="41"/>
      <c r="J18" s="41"/>
      <c r="K18" s="41"/>
      <c r="L18" s="41"/>
      <c r="M18" s="41"/>
      <c r="N18" s="70"/>
      <c r="O18" s="70"/>
      <c r="P18" s="70"/>
      <c r="Q18" s="70"/>
      <c r="R18" s="70"/>
      <c r="S18" s="70"/>
      <c r="T18" s="7">
        <f t="shared" si="0"/>
        <v>0</v>
      </c>
    </row>
    <row r="19" spans="1:20" ht="15" customHeight="1" x14ac:dyDescent="0.25">
      <c r="A19" s="61"/>
      <c r="B19" s="41"/>
      <c r="C19" s="41"/>
      <c r="D19" s="41"/>
      <c r="E19" s="41"/>
      <c r="F19" s="41"/>
      <c r="G19" s="41"/>
      <c r="H19" s="41"/>
      <c r="I19" s="41"/>
      <c r="J19" s="41"/>
      <c r="K19" s="41"/>
      <c r="L19" s="41"/>
      <c r="M19" s="41"/>
      <c r="N19" s="70"/>
      <c r="O19" s="70"/>
      <c r="P19" s="70"/>
      <c r="Q19" s="70"/>
      <c r="R19" s="70"/>
      <c r="S19" s="70"/>
      <c r="T19" s="7">
        <f t="shared" si="0"/>
        <v>0</v>
      </c>
    </row>
    <row r="20" spans="1:20" ht="15" customHeight="1" x14ac:dyDescent="0.25">
      <c r="A20" s="61"/>
      <c r="B20" s="41"/>
      <c r="C20" s="41"/>
      <c r="D20" s="41"/>
      <c r="E20" s="41"/>
      <c r="F20" s="41"/>
      <c r="G20" s="41"/>
      <c r="H20" s="41"/>
      <c r="I20" s="41"/>
      <c r="J20" s="41"/>
      <c r="K20" s="41"/>
      <c r="L20" s="41"/>
      <c r="M20" s="41"/>
      <c r="N20" s="70"/>
      <c r="O20" s="70"/>
      <c r="P20" s="70"/>
      <c r="Q20" s="70"/>
      <c r="R20" s="70"/>
      <c r="S20" s="70"/>
      <c r="T20" s="7">
        <f t="shared" si="0"/>
        <v>0</v>
      </c>
    </row>
    <row r="21" spans="1:20" ht="15" customHeight="1" x14ac:dyDescent="0.25">
      <c r="A21" s="61"/>
      <c r="B21" s="41"/>
      <c r="C21" s="41"/>
      <c r="D21" s="41"/>
      <c r="E21" s="41"/>
      <c r="F21" s="41"/>
      <c r="G21" s="41"/>
      <c r="H21" s="41"/>
      <c r="I21" s="41"/>
      <c r="J21" s="41"/>
      <c r="K21" s="41"/>
      <c r="L21" s="41"/>
      <c r="M21" s="41"/>
      <c r="N21" s="70"/>
      <c r="O21" s="70"/>
      <c r="P21" s="70"/>
      <c r="Q21" s="70"/>
      <c r="R21" s="70"/>
      <c r="S21" s="70"/>
      <c r="T21" s="7">
        <f t="shared" si="0"/>
        <v>0</v>
      </c>
    </row>
    <row r="22" spans="1:20" ht="15" customHeight="1" x14ac:dyDescent="0.25">
      <c r="A22" s="61"/>
      <c r="B22" s="41"/>
      <c r="C22" s="41"/>
      <c r="D22" s="41"/>
      <c r="E22" s="41"/>
      <c r="F22" s="41"/>
      <c r="G22" s="41"/>
      <c r="H22" s="41"/>
      <c r="I22" s="41"/>
      <c r="J22" s="41"/>
      <c r="K22" s="41"/>
      <c r="L22" s="41"/>
      <c r="M22" s="41"/>
      <c r="N22" s="70"/>
      <c r="O22" s="70"/>
      <c r="P22" s="70"/>
      <c r="Q22" s="70"/>
      <c r="R22" s="70"/>
      <c r="S22" s="70"/>
      <c r="T22" s="7">
        <f t="shared" si="0"/>
        <v>0</v>
      </c>
    </row>
    <row r="23" spans="1:20" ht="15" customHeight="1" x14ac:dyDescent="0.25">
      <c r="A23" s="61"/>
      <c r="B23" s="41"/>
      <c r="C23" s="69"/>
      <c r="D23" s="69"/>
      <c r="E23" s="69"/>
      <c r="F23" s="69"/>
      <c r="G23" s="69"/>
      <c r="H23" s="69"/>
      <c r="I23" s="69"/>
      <c r="J23" s="69"/>
      <c r="K23" s="69"/>
      <c r="L23" s="69"/>
      <c r="M23" s="69"/>
      <c r="N23" s="70"/>
      <c r="O23" s="70"/>
      <c r="P23" s="70"/>
      <c r="Q23" s="70"/>
      <c r="R23" s="70"/>
      <c r="S23" s="70"/>
      <c r="T23" s="7">
        <f t="shared" si="0"/>
        <v>0</v>
      </c>
    </row>
    <row r="24" spans="1:20" ht="15" customHeight="1" x14ac:dyDescent="0.25">
      <c r="A24" s="61"/>
      <c r="B24" s="41"/>
      <c r="C24" s="69"/>
      <c r="D24" s="69"/>
      <c r="E24" s="69"/>
      <c r="F24" s="69"/>
      <c r="G24" s="69"/>
      <c r="H24" s="69"/>
      <c r="I24" s="69"/>
      <c r="J24" s="69"/>
      <c r="K24" s="69"/>
      <c r="L24" s="69"/>
      <c r="M24" s="69"/>
      <c r="N24" s="70"/>
      <c r="O24" s="70"/>
      <c r="P24" s="70"/>
      <c r="Q24" s="70"/>
      <c r="R24" s="70"/>
      <c r="S24" s="70"/>
      <c r="T24" s="7">
        <f t="shared" si="0"/>
        <v>0</v>
      </c>
    </row>
    <row r="25" spans="1:20" ht="15" customHeight="1" x14ac:dyDescent="0.25">
      <c r="A25" s="61"/>
      <c r="B25" s="41"/>
      <c r="C25" s="69"/>
      <c r="D25" s="69"/>
      <c r="E25" s="69"/>
      <c r="F25" s="69"/>
      <c r="G25" s="69"/>
      <c r="H25" s="69"/>
      <c r="I25" s="69"/>
      <c r="J25" s="69"/>
      <c r="K25" s="69"/>
      <c r="L25" s="69"/>
      <c r="M25" s="69"/>
      <c r="N25" s="70"/>
      <c r="O25" s="70"/>
      <c r="P25" s="70"/>
      <c r="Q25" s="70"/>
      <c r="R25" s="70"/>
      <c r="S25" s="70"/>
      <c r="T25" s="7">
        <f t="shared" si="0"/>
        <v>0</v>
      </c>
    </row>
    <row r="26" spans="1:20" ht="15" customHeight="1" x14ac:dyDescent="0.25">
      <c r="A26" s="61"/>
      <c r="B26" s="41"/>
      <c r="C26" s="69"/>
      <c r="D26" s="69"/>
      <c r="E26" s="69"/>
      <c r="F26" s="69"/>
      <c r="G26" s="69"/>
      <c r="H26" s="69"/>
      <c r="I26" s="69"/>
      <c r="J26" s="69"/>
      <c r="K26" s="69"/>
      <c r="L26" s="69"/>
      <c r="M26" s="69"/>
      <c r="N26" s="70"/>
      <c r="O26" s="70"/>
      <c r="P26" s="70"/>
      <c r="Q26" s="70"/>
      <c r="R26" s="70"/>
      <c r="S26" s="70"/>
      <c r="T26" s="7">
        <f t="shared" si="0"/>
        <v>0</v>
      </c>
    </row>
    <row r="27" spans="1:20" ht="15" customHeight="1" x14ac:dyDescent="0.25">
      <c r="A27" s="61"/>
      <c r="B27" s="41"/>
      <c r="C27" s="69"/>
      <c r="D27" s="69"/>
      <c r="E27" s="69"/>
      <c r="F27" s="69"/>
      <c r="G27" s="69"/>
      <c r="H27" s="69"/>
      <c r="I27" s="69"/>
      <c r="J27" s="69"/>
      <c r="K27" s="69"/>
      <c r="L27" s="69"/>
      <c r="M27" s="69"/>
      <c r="N27" s="70"/>
      <c r="O27" s="70"/>
      <c r="P27" s="70"/>
      <c r="Q27" s="70"/>
      <c r="R27" s="70"/>
      <c r="S27" s="70"/>
      <c r="T27" s="7">
        <f t="shared" si="0"/>
        <v>0</v>
      </c>
    </row>
    <row r="28" spans="1:20" ht="15" customHeight="1" x14ac:dyDescent="0.25">
      <c r="A28" s="61"/>
      <c r="B28" s="41"/>
      <c r="C28" s="69"/>
      <c r="D28" s="69"/>
      <c r="E28" s="69"/>
      <c r="F28" s="69"/>
      <c r="G28" s="69"/>
      <c r="H28" s="69"/>
      <c r="I28" s="69"/>
      <c r="J28" s="69"/>
      <c r="K28" s="69"/>
      <c r="L28" s="69"/>
      <c r="M28" s="69"/>
      <c r="N28" s="70"/>
      <c r="O28" s="70"/>
      <c r="P28" s="70"/>
      <c r="Q28" s="70"/>
      <c r="R28" s="70"/>
      <c r="S28" s="70"/>
      <c r="T28" s="7">
        <f t="shared" si="0"/>
        <v>0</v>
      </c>
    </row>
    <row r="29" spans="1:20" ht="15" customHeight="1" x14ac:dyDescent="0.25">
      <c r="A29" s="61"/>
      <c r="B29" s="41"/>
      <c r="C29" s="41"/>
      <c r="D29" s="41"/>
      <c r="E29" s="41"/>
      <c r="F29" s="41"/>
      <c r="G29" s="41"/>
      <c r="H29" s="41"/>
      <c r="I29" s="41"/>
      <c r="J29" s="41"/>
      <c r="K29" s="41"/>
      <c r="L29" s="41"/>
      <c r="M29" s="41"/>
      <c r="N29" s="70"/>
      <c r="O29" s="70"/>
      <c r="P29" s="70"/>
      <c r="Q29" s="70"/>
      <c r="R29" s="70"/>
      <c r="S29" s="70"/>
      <c r="T29" s="7">
        <f t="shared" si="0"/>
        <v>0</v>
      </c>
    </row>
    <row r="30" spans="1:20" ht="15" customHeight="1" x14ac:dyDescent="0.25">
      <c r="A30" s="61"/>
      <c r="B30" s="41"/>
      <c r="C30" s="41"/>
      <c r="D30" s="41"/>
      <c r="E30" s="41"/>
      <c r="F30" s="41"/>
      <c r="G30" s="41"/>
      <c r="H30" s="41"/>
      <c r="I30" s="41"/>
      <c r="J30" s="41"/>
      <c r="K30" s="41"/>
      <c r="L30" s="41"/>
      <c r="M30" s="41"/>
      <c r="N30" s="70"/>
      <c r="O30" s="70"/>
      <c r="P30" s="70"/>
      <c r="Q30" s="70"/>
      <c r="R30" s="70"/>
      <c r="S30" s="70"/>
      <c r="T30" s="7">
        <f t="shared" si="0"/>
        <v>0</v>
      </c>
    </row>
    <row r="31" spans="1:20" ht="15" customHeight="1" x14ac:dyDescent="0.25">
      <c r="A31" s="61"/>
      <c r="B31" s="41"/>
      <c r="C31" s="41"/>
      <c r="D31" s="41"/>
      <c r="E31" s="41"/>
      <c r="F31" s="41"/>
      <c r="G31" s="41"/>
      <c r="H31" s="41"/>
      <c r="I31" s="41"/>
      <c r="J31" s="41"/>
      <c r="K31" s="41"/>
      <c r="L31" s="41"/>
      <c r="M31" s="41"/>
      <c r="N31" s="70"/>
      <c r="O31" s="70"/>
      <c r="P31" s="70"/>
      <c r="Q31" s="70"/>
      <c r="R31" s="70"/>
      <c r="S31" s="70"/>
      <c r="T31" s="7">
        <f t="shared" si="0"/>
        <v>0</v>
      </c>
    </row>
    <row r="32" spans="1:20" ht="15" customHeight="1" x14ac:dyDescent="0.25">
      <c r="A32" s="27" t="s">
        <v>21</v>
      </c>
      <c r="B32" s="7">
        <f>SUM(B8:B31)</f>
        <v>0</v>
      </c>
      <c r="C32" s="7">
        <f t="shared" ref="C32:M32" si="1">SUM(C8:C31)</f>
        <v>0</v>
      </c>
      <c r="D32" s="7">
        <f t="shared" si="1"/>
        <v>0</v>
      </c>
      <c r="E32" s="7">
        <f t="shared" si="1"/>
        <v>0</v>
      </c>
      <c r="F32" s="7">
        <f t="shared" si="1"/>
        <v>0</v>
      </c>
      <c r="G32" s="7">
        <f t="shared" si="1"/>
        <v>0</v>
      </c>
      <c r="H32" s="7">
        <f t="shared" si="1"/>
        <v>0</v>
      </c>
      <c r="I32" s="7">
        <f t="shared" si="1"/>
        <v>0</v>
      </c>
      <c r="J32" s="7">
        <f t="shared" si="1"/>
        <v>0</v>
      </c>
      <c r="K32" s="7">
        <f t="shared" si="1"/>
        <v>0</v>
      </c>
      <c r="L32" s="7">
        <f t="shared" si="1"/>
        <v>0</v>
      </c>
      <c r="M32" s="7">
        <f t="shared" si="1"/>
        <v>0</v>
      </c>
      <c r="N32" s="7">
        <f t="shared" ref="N32:S32" si="2">SUM(N8:N31)</f>
        <v>0</v>
      </c>
      <c r="O32" s="7">
        <f t="shared" si="2"/>
        <v>0</v>
      </c>
      <c r="P32" s="7">
        <f t="shared" si="2"/>
        <v>0</v>
      </c>
      <c r="Q32" s="7">
        <f t="shared" si="2"/>
        <v>0</v>
      </c>
      <c r="R32" s="7">
        <f t="shared" si="2"/>
        <v>0</v>
      </c>
      <c r="S32" s="7">
        <f t="shared" si="2"/>
        <v>0</v>
      </c>
      <c r="T32" s="84" t="e">
        <f>SUM(T8:T31)/COUNT(B8:B31)</f>
        <v>#DIV/0!</v>
      </c>
    </row>
    <row r="33" spans="1:20" ht="15" customHeight="1" x14ac:dyDescent="0.25">
      <c r="A33" s="27" t="s">
        <v>22</v>
      </c>
      <c r="B33" s="7" t="e">
        <f>B32/COUNT(B8:B31)*100</f>
        <v>#DIV/0!</v>
      </c>
      <c r="C33" s="7" t="e">
        <f t="shared" ref="C33:M33" si="3">C32/COUNT(C8:C31)*100</f>
        <v>#DIV/0!</v>
      </c>
      <c r="D33" s="7" t="e">
        <f t="shared" si="3"/>
        <v>#DIV/0!</v>
      </c>
      <c r="E33" s="7" t="e">
        <f t="shared" si="3"/>
        <v>#DIV/0!</v>
      </c>
      <c r="F33" s="7" t="e">
        <f t="shared" si="3"/>
        <v>#DIV/0!</v>
      </c>
      <c r="G33" s="7" t="e">
        <f t="shared" si="3"/>
        <v>#DIV/0!</v>
      </c>
      <c r="H33" s="7" t="e">
        <f t="shared" si="3"/>
        <v>#DIV/0!</v>
      </c>
      <c r="I33" s="7" t="e">
        <f t="shared" si="3"/>
        <v>#DIV/0!</v>
      </c>
      <c r="J33" s="7" t="e">
        <f t="shared" si="3"/>
        <v>#DIV/0!</v>
      </c>
      <c r="K33" s="7" t="e">
        <f t="shared" si="3"/>
        <v>#DIV/0!</v>
      </c>
      <c r="L33" s="7" t="e">
        <f t="shared" si="3"/>
        <v>#DIV/0!</v>
      </c>
      <c r="M33" s="7" t="e">
        <f t="shared" si="3"/>
        <v>#DIV/0!</v>
      </c>
      <c r="N33" s="7" t="e">
        <f t="shared" ref="N33:S33" si="4">N32/COUNT(N8:N31)*100</f>
        <v>#DIV/0!</v>
      </c>
      <c r="O33" s="7" t="e">
        <f t="shared" si="4"/>
        <v>#DIV/0!</v>
      </c>
      <c r="P33" s="7" t="e">
        <f t="shared" si="4"/>
        <v>#DIV/0!</v>
      </c>
      <c r="Q33" s="7" t="e">
        <f t="shared" si="4"/>
        <v>#DIV/0!</v>
      </c>
      <c r="R33" s="7" t="e">
        <f t="shared" si="4"/>
        <v>#DIV/0!</v>
      </c>
      <c r="S33" s="7" t="e">
        <f t="shared" si="4"/>
        <v>#DIV/0!</v>
      </c>
      <c r="T33" s="85"/>
    </row>
    <row r="34" spans="1:20" ht="15" customHeight="1" x14ac:dyDescent="0.25"/>
    <row r="35" spans="1:20" ht="15" customHeight="1" x14ac:dyDescent="0.25">
      <c r="A35" s="19" t="s">
        <v>12</v>
      </c>
      <c r="B35" s="11"/>
      <c r="C35" s="11"/>
      <c r="D35" s="11"/>
      <c r="E35" s="11"/>
      <c r="F35" s="11"/>
      <c r="G35" s="11"/>
      <c r="H35" s="11"/>
      <c r="I35" s="11"/>
      <c r="J35" s="11"/>
      <c r="K35" s="11"/>
      <c r="L35" s="11"/>
      <c r="M35" s="11"/>
      <c r="N35" s="11"/>
      <c r="O35" s="12"/>
      <c r="Q35" s="98" t="s">
        <v>13</v>
      </c>
      <c r="R35" s="98"/>
      <c r="S35" s="98"/>
      <c r="T35" s="98"/>
    </row>
    <row r="36" spans="1:20" ht="15" customHeight="1" x14ac:dyDescent="0.25">
      <c r="A36" s="13"/>
      <c r="B36" s="14"/>
      <c r="C36" s="14"/>
      <c r="D36" s="14"/>
      <c r="E36" s="14"/>
      <c r="F36" s="14"/>
      <c r="G36" s="14"/>
      <c r="H36" s="14"/>
      <c r="I36" s="14"/>
      <c r="J36" s="14"/>
      <c r="K36" s="14"/>
      <c r="L36" s="14"/>
      <c r="M36" s="14"/>
      <c r="N36" s="14"/>
      <c r="O36" s="15"/>
      <c r="Q36" s="99" t="s">
        <v>14</v>
      </c>
      <c r="R36" s="99"/>
      <c r="S36" s="94"/>
      <c r="T36" s="94"/>
    </row>
    <row r="37" spans="1:20" ht="15" customHeight="1" x14ac:dyDescent="0.25">
      <c r="A37" s="13"/>
      <c r="B37" s="14"/>
      <c r="C37" s="14"/>
      <c r="D37" s="14"/>
      <c r="E37" s="14"/>
      <c r="F37" s="14"/>
      <c r="G37" s="14"/>
      <c r="H37" s="14"/>
      <c r="I37" s="14"/>
      <c r="J37" s="14"/>
      <c r="K37" s="14"/>
      <c r="L37" s="14"/>
      <c r="M37" s="14"/>
      <c r="N37" s="14"/>
      <c r="O37" s="15"/>
      <c r="Q37" s="100" t="s">
        <v>15</v>
      </c>
      <c r="R37" s="100"/>
      <c r="S37" s="94"/>
      <c r="T37" s="94"/>
    </row>
    <row r="38" spans="1:20" ht="15" customHeight="1" x14ac:dyDescent="0.25">
      <c r="A38" s="13"/>
      <c r="B38" s="14"/>
      <c r="C38" s="14"/>
      <c r="D38" s="14"/>
      <c r="E38" s="14"/>
      <c r="F38" s="14"/>
      <c r="G38" s="14"/>
      <c r="H38" s="14"/>
      <c r="I38" s="14"/>
      <c r="J38" s="14"/>
      <c r="K38" s="14"/>
      <c r="L38" s="14"/>
      <c r="M38" s="14"/>
      <c r="N38" s="14"/>
      <c r="O38" s="15"/>
      <c r="Q38" s="95" t="s">
        <v>16</v>
      </c>
      <c r="R38" s="95"/>
      <c r="S38" s="94"/>
      <c r="T38" s="94"/>
    </row>
    <row r="39" spans="1:20" ht="15" customHeight="1" x14ac:dyDescent="0.25">
      <c r="A39" s="13"/>
      <c r="B39" s="14"/>
      <c r="C39" s="14"/>
      <c r="D39" s="14"/>
      <c r="E39" s="14"/>
      <c r="F39" s="14"/>
      <c r="G39" s="14"/>
      <c r="H39" s="14"/>
      <c r="I39" s="14"/>
      <c r="J39" s="14"/>
      <c r="K39" s="14"/>
      <c r="L39" s="14"/>
      <c r="M39" s="14"/>
      <c r="N39" s="14"/>
      <c r="O39" s="15"/>
      <c r="Q39" s="96" t="s">
        <v>17</v>
      </c>
      <c r="R39" s="96"/>
      <c r="S39" s="94"/>
      <c r="T39" s="94"/>
    </row>
    <row r="40" spans="1:20" ht="15" customHeight="1" x14ac:dyDescent="0.25">
      <c r="A40" s="13"/>
      <c r="B40" s="14"/>
      <c r="C40" s="14"/>
      <c r="D40" s="14"/>
      <c r="E40" s="14"/>
      <c r="F40" s="14"/>
      <c r="G40" s="14"/>
      <c r="H40" s="14"/>
      <c r="I40" s="14"/>
      <c r="J40" s="14"/>
      <c r="K40" s="14"/>
      <c r="L40" s="14"/>
      <c r="M40" s="14"/>
      <c r="N40" s="14"/>
      <c r="O40" s="15"/>
      <c r="Q40" s="97" t="s">
        <v>18</v>
      </c>
      <c r="R40" s="97"/>
      <c r="S40" s="94"/>
      <c r="T40" s="94"/>
    </row>
    <row r="41" spans="1:20" ht="15" customHeight="1" x14ac:dyDescent="0.25">
      <c r="A41" s="16"/>
      <c r="B41" s="17"/>
      <c r="C41" s="17"/>
      <c r="D41" s="17"/>
      <c r="E41" s="17"/>
      <c r="F41" s="17"/>
      <c r="G41" s="17"/>
      <c r="H41" s="17"/>
      <c r="I41" s="17"/>
      <c r="J41" s="17"/>
      <c r="K41" s="17"/>
      <c r="L41" s="17"/>
      <c r="M41" s="17"/>
      <c r="N41" s="17"/>
      <c r="O41" s="18"/>
      <c r="Q41" s="93" t="s">
        <v>19</v>
      </c>
      <c r="R41" s="93"/>
      <c r="S41" s="94"/>
      <c r="T41" s="94"/>
    </row>
    <row r="42" spans="1:20" ht="15" customHeight="1" x14ac:dyDescent="0.25"/>
    <row r="43" spans="1:20" ht="15" customHeight="1" x14ac:dyDescent="0.25"/>
    <row r="44" spans="1:20" ht="15" customHeight="1" x14ac:dyDescent="0.25"/>
    <row r="45" spans="1:20" ht="15" customHeight="1" x14ac:dyDescent="0.25"/>
    <row r="46" spans="1:20" ht="15" customHeight="1" x14ac:dyDescent="0.25"/>
    <row r="47" spans="1:20" ht="15" customHeight="1" x14ac:dyDescent="0.25"/>
    <row r="48" spans="1:20"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sheetData>
  <mergeCells count="14">
    <mergeCell ref="T32:T33"/>
    <mergeCell ref="Q41:R41"/>
    <mergeCell ref="Q38:R38"/>
    <mergeCell ref="Q39:R39"/>
    <mergeCell ref="Q40:R40"/>
    <mergeCell ref="S38:T38"/>
    <mergeCell ref="S39:T39"/>
    <mergeCell ref="S40:T40"/>
    <mergeCell ref="S41:T41"/>
    <mergeCell ref="Q35:T35"/>
    <mergeCell ref="Q36:R36"/>
    <mergeCell ref="S36:T36"/>
    <mergeCell ref="Q37:R37"/>
    <mergeCell ref="S37:T37"/>
  </mergeCells>
  <conditionalFormatting sqref="B33:S33">
    <cfRule type="cellIs" dxfId="311" priority="7" operator="greaterThanOrEqual">
      <formula>90</formula>
    </cfRule>
    <cfRule type="cellIs" dxfId="310" priority="8" operator="between">
      <formula>80</formula>
      <formula>89.99</formula>
    </cfRule>
    <cfRule type="cellIs" dxfId="309" priority="9" operator="between">
      <formula>70</formula>
      <formula>79.99</formula>
    </cfRule>
    <cfRule type="cellIs" dxfId="308" priority="10" operator="between">
      <formula>60</formula>
      <formula>69.99</formula>
    </cfRule>
    <cfRule type="cellIs" dxfId="307" priority="11" operator="between">
      <formula>50</formula>
      <formula>59.99</formula>
    </cfRule>
    <cfRule type="cellIs" dxfId="306" priority="12" operator="lessThanOrEqual">
      <formula>49.99</formula>
    </cfRule>
  </conditionalFormatting>
  <conditionalFormatting sqref="T8:T31">
    <cfRule type="cellIs" dxfId="305" priority="1" operator="greaterThanOrEqual">
      <formula>90</formula>
    </cfRule>
    <cfRule type="cellIs" dxfId="304" priority="2" operator="between">
      <formula>80</formula>
      <formula>89.99</formula>
    </cfRule>
    <cfRule type="cellIs" dxfId="303" priority="3" operator="between">
      <formula>70</formula>
      <formula>79.99</formula>
    </cfRule>
    <cfRule type="cellIs" dxfId="302" priority="4" operator="between">
      <formula>60</formula>
      <formula>69.99</formula>
    </cfRule>
    <cfRule type="cellIs" dxfId="301" priority="5" operator="between">
      <formula>50</formula>
      <formula>59.99</formula>
    </cfRule>
    <cfRule type="cellIs" dxfId="300"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L101"/>
  <sheetViews>
    <sheetView showGridLines="0" workbookViewId="0"/>
  </sheetViews>
  <sheetFormatPr defaultRowHeight="15" x14ac:dyDescent="0.25"/>
  <cols>
    <col min="1" max="1" width="26.140625" style="3" customWidth="1"/>
    <col min="2" max="12" width="7.140625" style="3" customWidth="1"/>
    <col min="13" max="16384" width="9.140625" style="3"/>
  </cols>
  <sheetData>
    <row r="1" spans="1:12" ht="15" customHeight="1" x14ac:dyDescent="0.25">
      <c r="A1" s="26" t="s">
        <v>20</v>
      </c>
    </row>
    <row r="2" spans="1:12" s="10" customFormat="1" ht="15" customHeight="1" x14ac:dyDescent="0.3">
      <c r="A2" s="9" t="s">
        <v>157</v>
      </c>
      <c r="B2" s="23"/>
      <c r="C2" s="23"/>
      <c r="D2" s="23"/>
      <c r="E2" s="23"/>
      <c r="F2" s="23"/>
      <c r="G2" s="23"/>
      <c r="H2" s="23"/>
      <c r="I2" s="23"/>
      <c r="J2" s="23"/>
      <c r="K2" s="23"/>
      <c r="L2" s="23"/>
    </row>
    <row r="3" spans="1:12" ht="15" customHeight="1" x14ac:dyDescent="0.25">
      <c r="A3" s="9" t="s">
        <v>67</v>
      </c>
    </row>
    <row r="4" spans="1:12" ht="10.5" customHeight="1" x14ac:dyDescent="0.25"/>
    <row r="5" spans="1:12" ht="10.5" customHeight="1" x14ac:dyDescent="0.25"/>
    <row r="6" spans="1:12" s="63" customFormat="1" ht="10.5" customHeight="1" x14ac:dyDescent="0.25">
      <c r="A6" s="62"/>
      <c r="B6" s="62" t="s">
        <v>72</v>
      </c>
      <c r="C6" s="62" t="s">
        <v>73</v>
      </c>
      <c r="D6" s="62" t="s">
        <v>72</v>
      </c>
      <c r="E6" s="62" t="s">
        <v>72</v>
      </c>
      <c r="F6" s="62" t="s">
        <v>72</v>
      </c>
      <c r="G6" s="62" t="s">
        <v>45</v>
      </c>
      <c r="H6" s="62" t="s">
        <v>45</v>
      </c>
      <c r="I6" s="62" t="s">
        <v>45</v>
      </c>
      <c r="J6" s="62" t="s">
        <v>45</v>
      </c>
      <c r="K6" s="62" t="s">
        <v>45</v>
      </c>
      <c r="L6" s="62" t="s">
        <v>45</v>
      </c>
    </row>
    <row r="7" spans="1:12" s="4" customFormat="1" ht="15" customHeight="1" x14ac:dyDescent="0.25">
      <c r="A7" s="46" t="s">
        <v>10</v>
      </c>
      <c r="B7" s="46">
        <v>1</v>
      </c>
      <c r="C7" s="46">
        <v>2</v>
      </c>
      <c r="D7" s="46">
        <v>3</v>
      </c>
      <c r="E7" s="46">
        <v>4</v>
      </c>
      <c r="F7" s="46">
        <v>5</v>
      </c>
      <c r="G7" s="46">
        <v>6</v>
      </c>
      <c r="H7" s="46">
        <v>7</v>
      </c>
      <c r="I7" s="46">
        <v>8</v>
      </c>
      <c r="J7" s="46">
        <v>9</v>
      </c>
      <c r="K7" s="46">
        <v>10</v>
      </c>
      <c r="L7" s="46">
        <v>11</v>
      </c>
    </row>
    <row r="8" spans="1:12" ht="15" customHeight="1" x14ac:dyDescent="0.25">
      <c r="A8" s="61"/>
      <c r="B8" s="53"/>
      <c r="C8" s="53"/>
      <c r="D8" s="53"/>
      <c r="E8" s="53"/>
      <c r="F8" s="53"/>
      <c r="G8" s="53"/>
      <c r="H8" s="53"/>
      <c r="I8" s="53"/>
      <c r="J8" s="53"/>
      <c r="K8" s="53"/>
      <c r="L8" s="53"/>
    </row>
    <row r="9" spans="1:12" ht="15" customHeight="1" x14ac:dyDescent="0.25">
      <c r="A9" s="61"/>
      <c r="B9" s="53"/>
      <c r="C9" s="53"/>
      <c r="D9" s="53"/>
      <c r="E9" s="53"/>
      <c r="F9" s="53"/>
      <c r="G9" s="53"/>
      <c r="H9" s="53"/>
      <c r="I9" s="53"/>
      <c r="J9" s="53"/>
      <c r="K9" s="53"/>
      <c r="L9" s="53"/>
    </row>
    <row r="10" spans="1:12" ht="15" customHeight="1" x14ac:dyDescent="0.25">
      <c r="A10" s="61"/>
      <c r="B10" s="53"/>
      <c r="C10" s="53"/>
      <c r="D10" s="53"/>
      <c r="E10" s="53"/>
      <c r="F10" s="53"/>
      <c r="G10" s="53"/>
      <c r="H10" s="53"/>
      <c r="I10" s="53"/>
      <c r="J10" s="53"/>
      <c r="K10" s="53"/>
      <c r="L10" s="53"/>
    </row>
    <row r="11" spans="1:12" ht="15" customHeight="1" x14ac:dyDescent="0.25">
      <c r="A11" s="61"/>
      <c r="B11" s="53"/>
      <c r="C11" s="53"/>
      <c r="D11" s="53"/>
      <c r="E11" s="53"/>
      <c r="F11" s="53"/>
      <c r="G11" s="53"/>
      <c r="H11" s="53"/>
      <c r="I11" s="53"/>
      <c r="J11" s="53"/>
      <c r="K11" s="53"/>
      <c r="L11" s="53"/>
    </row>
    <row r="12" spans="1:12" ht="15" customHeight="1" x14ac:dyDescent="0.25">
      <c r="A12" s="61"/>
      <c r="B12" s="53"/>
      <c r="C12" s="53"/>
      <c r="D12" s="53"/>
      <c r="E12" s="53"/>
      <c r="F12" s="53"/>
      <c r="G12" s="53"/>
      <c r="H12" s="53"/>
      <c r="I12" s="53"/>
      <c r="J12" s="53"/>
      <c r="K12" s="53"/>
      <c r="L12" s="53"/>
    </row>
    <row r="13" spans="1:12" ht="15" customHeight="1" x14ac:dyDescent="0.25">
      <c r="A13" s="61"/>
      <c r="B13" s="53"/>
      <c r="C13" s="53"/>
      <c r="D13" s="53"/>
      <c r="E13" s="53"/>
      <c r="F13" s="53"/>
      <c r="G13" s="53"/>
      <c r="H13" s="53"/>
      <c r="I13" s="53"/>
      <c r="J13" s="53"/>
      <c r="K13" s="53"/>
      <c r="L13" s="53"/>
    </row>
    <row r="14" spans="1:12" ht="15" customHeight="1" x14ac:dyDescent="0.25">
      <c r="A14" s="61"/>
      <c r="B14" s="53"/>
      <c r="C14" s="53"/>
      <c r="D14" s="53"/>
      <c r="E14" s="53"/>
      <c r="F14" s="53"/>
      <c r="G14" s="53"/>
      <c r="H14" s="53"/>
      <c r="I14" s="53"/>
      <c r="J14" s="53"/>
      <c r="K14" s="53"/>
      <c r="L14" s="53"/>
    </row>
    <row r="15" spans="1:12" ht="15" customHeight="1" x14ac:dyDescent="0.25">
      <c r="A15" s="61"/>
      <c r="B15" s="53"/>
      <c r="C15" s="53"/>
      <c r="D15" s="53"/>
      <c r="E15" s="53"/>
      <c r="F15" s="53"/>
      <c r="G15" s="53"/>
      <c r="H15" s="53"/>
      <c r="I15" s="53"/>
      <c r="J15" s="53"/>
      <c r="K15" s="53"/>
      <c r="L15" s="53"/>
    </row>
    <row r="16" spans="1:12" ht="15" customHeight="1" x14ac:dyDescent="0.25">
      <c r="A16" s="61"/>
      <c r="B16" s="53"/>
      <c r="C16" s="53"/>
      <c r="D16" s="53"/>
      <c r="E16" s="53"/>
      <c r="F16" s="53"/>
      <c r="G16" s="53"/>
      <c r="H16" s="53"/>
      <c r="I16" s="53"/>
      <c r="J16" s="53"/>
      <c r="K16" s="53"/>
      <c r="L16" s="53"/>
    </row>
    <row r="17" spans="1:12" ht="15" customHeight="1" x14ac:dyDescent="0.25">
      <c r="A17" s="61"/>
      <c r="B17" s="53"/>
      <c r="C17" s="53"/>
      <c r="D17" s="53"/>
      <c r="E17" s="53"/>
      <c r="F17" s="53"/>
      <c r="G17" s="53"/>
      <c r="H17" s="53"/>
      <c r="I17" s="53"/>
      <c r="J17" s="53"/>
      <c r="K17" s="53"/>
      <c r="L17" s="53"/>
    </row>
    <row r="18" spans="1:12" ht="15" customHeight="1" x14ac:dyDescent="0.25">
      <c r="A18" s="61"/>
      <c r="B18" s="53"/>
      <c r="C18" s="53"/>
      <c r="D18" s="53"/>
      <c r="E18" s="53"/>
      <c r="F18" s="53"/>
      <c r="G18" s="53"/>
      <c r="H18" s="53"/>
      <c r="I18" s="53"/>
      <c r="J18" s="53"/>
      <c r="K18" s="53"/>
      <c r="L18" s="53"/>
    </row>
    <row r="19" spans="1:12" ht="15" customHeight="1" x14ac:dyDescent="0.25">
      <c r="A19" s="61"/>
      <c r="B19" s="53"/>
      <c r="C19" s="53"/>
      <c r="D19" s="53"/>
      <c r="E19" s="53"/>
      <c r="F19" s="53"/>
      <c r="G19" s="53"/>
      <c r="H19" s="53"/>
      <c r="I19" s="53"/>
      <c r="J19" s="53"/>
      <c r="K19" s="53"/>
      <c r="L19" s="53"/>
    </row>
    <row r="20" spans="1:12" ht="15" customHeight="1" x14ac:dyDescent="0.25">
      <c r="A20" s="61"/>
      <c r="B20" s="53"/>
      <c r="C20" s="53"/>
      <c r="D20" s="53"/>
      <c r="E20" s="53"/>
      <c r="F20" s="53"/>
      <c r="G20" s="53"/>
      <c r="H20" s="53"/>
      <c r="I20" s="53"/>
      <c r="J20" s="53"/>
      <c r="K20" s="53"/>
      <c r="L20" s="53"/>
    </row>
    <row r="21" spans="1:12" ht="15" customHeight="1" x14ac:dyDescent="0.25">
      <c r="A21" s="61"/>
      <c r="B21" s="53"/>
      <c r="C21" s="53"/>
      <c r="D21" s="53"/>
      <c r="E21" s="53"/>
      <c r="F21" s="53"/>
      <c r="G21" s="53"/>
      <c r="H21" s="53"/>
      <c r="I21" s="53"/>
      <c r="J21" s="53"/>
      <c r="K21" s="53"/>
      <c r="L21" s="53"/>
    </row>
    <row r="22" spans="1:12" ht="15" customHeight="1" x14ac:dyDescent="0.25">
      <c r="A22" s="61"/>
      <c r="B22" s="53"/>
      <c r="C22" s="53"/>
      <c r="D22" s="53"/>
      <c r="E22" s="53"/>
      <c r="F22" s="53"/>
      <c r="G22" s="53"/>
      <c r="H22" s="53"/>
      <c r="I22" s="53"/>
      <c r="J22" s="53"/>
      <c r="K22" s="53"/>
      <c r="L22" s="53"/>
    </row>
    <row r="23" spans="1:12" ht="15" customHeight="1" x14ac:dyDescent="0.25">
      <c r="A23" s="61"/>
      <c r="B23" s="53"/>
      <c r="C23" s="53"/>
      <c r="D23" s="53"/>
      <c r="E23" s="53"/>
      <c r="F23" s="53"/>
      <c r="G23" s="53"/>
      <c r="H23" s="53"/>
      <c r="I23" s="53"/>
      <c r="J23" s="53"/>
      <c r="K23" s="53"/>
      <c r="L23" s="53"/>
    </row>
    <row r="24" spans="1:12" ht="15" customHeight="1" x14ac:dyDescent="0.25">
      <c r="A24" s="61"/>
      <c r="B24" s="53"/>
      <c r="C24" s="53"/>
      <c r="D24" s="53"/>
      <c r="E24" s="53"/>
      <c r="F24" s="53"/>
      <c r="G24" s="53"/>
      <c r="H24" s="53"/>
      <c r="I24" s="53"/>
      <c r="J24" s="53"/>
      <c r="K24" s="53"/>
      <c r="L24" s="53"/>
    </row>
    <row r="25" spans="1:12" ht="15" customHeight="1" x14ac:dyDescent="0.25">
      <c r="A25" s="61"/>
      <c r="B25" s="53"/>
      <c r="C25" s="53"/>
      <c r="D25" s="53"/>
      <c r="E25" s="53"/>
      <c r="F25" s="53"/>
      <c r="G25" s="53"/>
      <c r="H25" s="53"/>
      <c r="I25" s="53"/>
      <c r="J25" s="53"/>
      <c r="K25" s="53"/>
      <c r="L25" s="53"/>
    </row>
    <row r="26" spans="1:12" ht="15" customHeight="1" x14ac:dyDescent="0.25">
      <c r="A26" s="61"/>
      <c r="B26" s="53"/>
      <c r="C26" s="53"/>
      <c r="D26" s="53"/>
      <c r="E26" s="53"/>
      <c r="F26" s="53"/>
      <c r="G26" s="53"/>
      <c r="H26" s="53"/>
      <c r="I26" s="53"/>
      <c r="J26" s="53"/>
      <c r="K26" s="53"/>
      <c r="L26" s="53"/>
    </row>
    <row r="27" spans="1:12" ht="15" customHeight="1" x14ac:dyDescent="0.25">
      <c r="A27" s="61"/>
      <c r="B27" s="53"/>
      <c r="C27" s="53"/>
      <c r="D27" s="53"/>
      <c r="E27" s="53"/>
      <c r="F27" s="53"/>
      <c r="G27" s="53"/>
      <c r="H27" s="53"/>
      <c r="I27" s="53"/>
      <c r="J27" s="53"/>
      <c r="K27" s="53"/>
      <c r="L27" s="53"/>
    </row>
    <row r="28" spans="1:12" ht="15" customHeight="1" x14ac:dyDescent="0.25">
      <c r="A28" s="61"/>
      <c r="B28" s="53"/>
      <c r="C28" s="69"/>
      <c r="D28" s="69"/>
      <c r="E28" s="69"/>
      <c r="F28" s="69"/>
      <c r="G28" s="69"/>
      <c r="H28" s="69"/>
      <c r="I28" s="69"/>
      <c r="J28" s="69"/>
      <c r="K28" s="69"/>
      <c r="L28" s="53"/>
    </row>
    <row r="29" spans="1:12" ht="15" customHeight="1" x14ac:dyDescent="0.25">
      <c r="A29" s="61"/>
      <c r="B29" s="53"/>
      <c r="C29" s="53"/>
      <c r="D29" s="53"/>
      <c r="E29" s="53"/>
      <c r="F29" s="53"/>
      <c r="G29" s="53"/>
      <c r="H29" s="53"/>
      <c r="I29" s="53"/>
      <c r="J29" s="53"/>
      <c r="K29" s="53"/>
      <c r="L29" s="53"/>
    </row>
    <row r="30" spans="1:12" ht="15" customHeight="1" x14ac:dyDescent="0.25">
      <c r="A30" s="61"/>
      <c r="B30" s="53"/>
      <c r="C30" s="53"/>
      <c r="D30" s="53"/>
      <c r="E30" s="53"/>
      <c r="F30" s="53"/>
      <c r="G30" s="53"/>
      <c r="H30" s="53"/>
      <c r="I30" s="53"/>
      <c r="J30" s="53"/>
      <c r="K30" s="53"/>
      <c r="L30" s="53"/>
    </row>
    <row r="31" spans="1:12" ht="15" customHeight="1" x14ac:dyDescent="0.25">
      <c r="A31" s="61"/>
      <c r="B31" s="53"/>
      <c r="C31" s="53"/>
      <c r="D31" s="53"/>
      <c r="E31" s="53"/>
      <c r="F31" s="53"/>
      <c r="G31" s="53"/>
      <c r="H31" s="53"/>
      <c r="I31" s="53"/>
      <c r="J31" s="53"/>
      <c r="K31" s="53"/>
      <c r="L31" s="53"/>
    </row>
    <row r="32" spans="1:12" ht="15" customHeight="1" x14ac:dyDescent="0.25">
      <c r="A32" s="27" t="s">
        <v>21</v>
      </c>
      <c r="B32" s="7">
        <f>SUM(B8:B31)</f>
        <v>0</v>
      </c>
      <c r="C32" s="7">
        <f t="shared" ref="C32:L32" si="0">SUM(C8:C31)</f>
        <v>0</v>
      </c>
      <c r="D32" s="7">
        <f t="shared" si="0"/>
        <v>0</v>
      </c>
      <c r="E32" s="7">
        <f t="shared" si="0"/>
        <v>0</v>
      </c>
      <c r="F32" s="7">
        <f t="shared" si="0"/>
        <v>0</v>
      </c>
      <c r="G32" s="7">
        <f t="shared" si="0"/>
        <v>0</v>
      </c>
      <c r="H32" s="7">
        <f t="shared" si="0"/>
        <v>0</v>
      </c>
      <c r="I32" s="7">
        <f t="shared" si="0"/>
        <v>0</v>
      </c>
      <c r="J32" s="7">
        <f t="shared" si="0"/>
        <v>0</v>
      </c>
      <c r="K32" s="7">
        <f t="shared" si="0"/>
        <v>0</v>
      </c>
      <c r="L32" s="7">
        <f t="shared" si="0"/>
        <v>0</v>
      </c>
    </row>
    <row r="33" spans="1:12" ht="15" customHeight="1" x14ac:dyDescent="0.25">
      <c r="A33" s="27" t="s">
        <v>22</v>
      </c>
      <c r="B33" s="7" t="e">
        <f>B32/COUNT(B8:B31)*100</f>
        <v>#DIV/0!</v>
      </c>
      <c r="C33" s="7" t="e">
        <f t="shared" ref="C33:L33" si="1">C32/COUNT(C8:C31)*100</f>
        <v>#DIV/0!</v>
      </c>
      <c r="D33" s="7" t="e">
        <f t="shared" si="1"/>
        <v>#DIV/0!</v>
      </c>
      <c r="E33" s="7" t="e">
        <f>E32/COUNT(E8:E31)*100</f>
        <v>#DIV/0!</v>
      </c>
      <c r="F33" s="7" t="e">
        <f t="shared" si="1"/>
        <v>#DIV/0!</v>
      </c>
      <c r="G33" s="7" t="e">
        <f t="shared" si="1"/>
        <v>#DIV/0!</v>
      </c>
      <c r="H33" s="7" t="e">
        <f t="shared" si="1"/>
        <v>#DIV/0!</v>
      </c>
      <c r="I33" s="7" t="e">
        <f t="shared" si="1"/>
        <v>#DIV/0!</v>
      </c>
      <c r="J33" s="7" t="e">
        <f t="shared" si="1"/>
        <v>#DIV/0!</v>
      </c>
      <c r="K33" s="7" t="e">
        <f t="shared" si="1"/>
        <v>#DIV/0!</v>
      </c>
      <c r="L33" s="7" t="e">
        <f t="shared" si="1"/>
        <v>#DIV/0!</v>
      </c>
    </row>
    <row r="34" spans="1:12" ht="15" customHeight="1" x14ac:dyDescent="0.25"/>
    <row r="35" spans="1:12" ht="15" customHeight="1" x14ac:dyDescent="0.25">
      <c r="A35" s="19" t="s">
        <v>12</v>
      </c>
      <c r="B35" s="11"/>
      <c r="C35" s="11"/>
      <c r="D35" s="11"/>
      <c r="E35" s="11"/>
      <c r="F35" s="11"/>
      <c r="G35" s="11"/>
      <c r="H35" s="11"/>
      <c r="I35" s="11"/>
      <c r="J35" s="11"/>
      <c r="K35" s="11"/>
      <c r="L35" s="12"/>
    </row>
    <row r="36" spans="1:12" ht="15" customHeight="1" x14ac:dyDescent="0.25">
      <c r="A36" s="13"/>
      <c r="B36" s="14"/>
      <c r="C36" s="14"/>
      <c r="D36" s="14"/>
      <c r="E36" s="14"/>
      <c r="F36" s="14"/>
      <c r="G36" s="14"/>
      <c r="H36" s="14"/>
      <c r="I36" s="14"/>
      <c r="J36" s="14"/>
      <c r="K36" s="14"/>
      <c r="L36" s="15"/>
    </row>
    <row r="37" spans="1:12" ht="15" customHeight="1" x14ac:dyDescent="0.25">
      <c r="A37" s="13"/>
      <c r="B37" s="14"/>
      <c r="C37" s="14"/>
      <c r="D37" s="14"/>
      <c r="E37" s="14"/>
      <c r="F37" s="14"/>
      <c r="G37" s="14"/>
      <c r="H37" s="14"/>
      <c r="I37" s="14"/>
      <c r="J37" s="14"/>
      <c r="K37" s="14"/>
      <c r="L37" s="15"/>
    </row>
    <row r="38" spans="1:12" ht="15" customHeight="1" x14ac:dyDescent="0.25">
      <c r="A38" s="13"/>
      <c r="B38" s="14"/>
      <c r="C38" s="14"/>
      <c r="D38" s="14"/>
      <c r="E38" s="14"/>
      <c r="F38" s="14"/>
      <c r="G38" s="14"/>
      <c r="H38" s="14"/>
      <c r="I38" s="14"/>
      <c r="J38" s="14"/>
      <c r="K38" s="14"/>
      <c r="L38" s="15"/>
    </row>
    <row r="39" spans="1:12" ht="15" customHeight="1" x14ac:dyDescent="0.25">
      <c r="A39" s="13"/>
      <c r="B39" s="14"/>
      <c r="C39" s="14"/>
      <c r="D39" s="14"/>
      <c r="E39" s="14"/>
      <c r="F39" s="14"/>
      <c r="G39" s="14"/>
      <c r="H39" s="14"/>
      <c r="I39" s="14"/>
      <c r="J39" s="14"/>
      <c r="K39" s="14"/>
      <c r="L39" s="15"/>
    </row>
    <row r="40" spans="1:12" ht="15" customHeight="1" x14ac:dyDescent="0.25">
      <c r="A40" s="13"/>
      <c r="B40" s="14"/>
      <c r="C40" s="14"/>
      <c r="D40" s="14"/>
      <c r="E40" s="14"/>
      <c r="F40" s="14"/>
      <c r="G40" s="14"/>
      <c r="H40" s="14"/>
      <c r="I40" s="14"/>
      <c r="J40" s="14"/>
      <c r="K40" s="14"/>
      <c r="L40" s="15"/>
    </row>
    <row r="41" spans="1:12" ht="15" customHeight="1" x14ac:dyDescent="0.25">
      <c r="A41" s="16"/>
      <c r="B41" s="17"/>
      <c r="C41" s="17"/>
      <c r="D41" s="17"/>
      <c r="E41" s="17"/>
      <c r="F41" s="17"/>
      <c r="G41" s="17"/>
      <c r="H41" s="17"/>
      <c r="I41" s="17"/>
      <c r="J41" s="17"/>
      <c r="K41" s="17"/>
      <c r="L41" s="18"/>
    </row>
    <row r="42" spans="1:12" ht="15" customHeight="1" x14ac:dyDescent="0.25"/>
    <row r="43" spans="1:12" ht="15" customHeight="1" x14ac:dyDescent="0.25"/>
    <row r="44" spans="1:12" ht="15" customHeight="1" x14ac:dyDescent="0.25"/>
    <row r="45" spans="1:12" ht="15" customHeight="1" x14ac:dyDescent="0.25"/>
    <row r="46" spans="1:12" ht="15" customHeight="1" x14ac:dyDescent="0.25"/>
    <row r="47" spans="1:12" ht="15" customHeight="1" x14ac:dyDescent="0.25"/>
    <row r="48" spans="1:12"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sheetData>
  <conditionalFormatting sqref="B33:L33">
    <cfRule type="cellIs" dxfId="299" priority="1" operator="greaterThanOrEqual">
      <formula>90</formula>
    </cfRule>
    <cfRule type="cellIs" dxfId="298" priority="2" operator="between">
      <formula>80</formula>
      <formula>89.99</formula>
    </cfRule>
    <cfRule type="cellIs" dxfId="297" priority="3" operator="between">
      <formula>70</formula>
      <formula>79.99</formula>
    </cfRule>
    <cfRule type="cellIs" dxfId="296" priority="4" operator="between">
      <formula>60</formula>
      <formula>69.99</formula>
    </cfRule>
    <cfRule type="cellIs" dxfId="295" priority="5" operator="between">
      <formula>50</formula>
      <formula>59.99</formula>
    </cfRule>
    <cfRule type="cellIs" dxfId="294" priority="6" operator="lessThanOrEqual">
      <formula>49.99</formula>
    </cfRule>
  </conditionalFormatting>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Q101"/>
  <sheetViews>
    <sheetView showGridLines="0" workbookViewId="0"/>
  </sheetViews>
  <sheetFormatPr defaultRowHeight="15" x14ac:dyDescent="0.25"/>
  <cols>
    <col min="1" max="1" width="26.140625" style="3" customWidth="1"/>
    <col min="2" max="18" width="7.140625" style="3" customWidth="1"/>
    <col min="19" max="16384" width="9.140625" style="3"/>
  </cols>
  <sheetData>
    <row r="1" spans="1:17" ht="15" customHeight="1" x14ac:dyDescent="0.25">
      <c r="A1" s="26" t="s">
        <v>20</v>
      </c>
      <c r="N1" s="25"/>
      <c r="O1" s="25"/>
    </row>
    <row r="2" spans="1:17" s="10" customFormat="1" ht="15" customHeight="1" x14ac:dyDescent="0.3">
      <c r="A2" s="9" t="s">
        <v>157</v>
      </c>
      <c r="B2" s="23"/>
      <c r="C2" s="23"/>
      <c r="D2" s="23"/>
      <c r="E2" s="23"/>
      <c r="F2" s="23"/>
      <c r="G2" s="23"/>
      <c r="H2" s="23"/>
      <c r="I2" s="23"/>
      <c r="J2" s="23"/>
      <c r="K2" s="23"/>
      <c r="L2" s="23"/>
      <c r="M2" s="23"/>
      <c r="N2" s="24"/>
      <c r="O2" s="24"/>
      <c r="P2" s="23"/>
      <c r="Q2" s="23"/>
    </row>
    <row r="3" spans="1:17" ht="15" customHeight="1" x14ac:dyDescent="0.25">
      <c r="A3" s="9" t="s">
        <v>68</v>
      </c>
    </row>
    <row r="4" spans="1:17" ht="10.5" customHeight="1" x14ac:dyDescent="0.2">
      <c r="A4" s="9"/>
      <c r="B4" s="40"/>
      <c r="C4" s="40"/>
      <c r="D4" s="40"/>
      <c r="E4" s="40"/>
      <c r="F4" s="40"/>
      <c r="G4" s="40"/>
      <c r="H4" s="40"/>
      <c r="I4" s="40"/>
      <c r="J4" s="40"/>
      <c r="K4" s="40"/>
      <c r="L4" s="44"/>
      <c r="M4" s="44"/>
      <c r="N4" s="44"/>
      <c r="O4" s="40"/>
      <c r="P4" s="44"/>
      <c r="Q4" s="40"/>
    </row>
    <row r="5" spans="1:17" ht="10.5" customHeight="1" x14ac:dyDescent="0.2">
      <c r="A5" s="9"/>
      <c r="B5" s="40"/>
    </row>
    <row r="6" spans="1:17" s="63" customFormat="1" ht="10.5" customHeight="1" x14ac:dyDescent="0.25">
      <c r="A6" s="62"/>
      <c r="B6" s="62" t="s">
        <v>45</v>
      </c>
      <c r="C6" s="62" t="s">
        <v>45</v>
      </c>
      <c r="D6" s="62" t="s">
        <v>74</v>
      </c>
      <c r="E6" s="62" t="s">
        <v>74</v>
      </c>
      <c r="F6" s="62" t="s">
        <v>74</v>
      </c>
      <c r="G6" s="62" t="s">
        <v>45</v>
      </c>
      <c r="H6" s="62" t="s">
        <v>45</v>
      </c>
      <c r="I6" s="62" t="s">
        <v>45</v>
      </c>
      <c r="J6" s="62" t="s">
        <v>74</v>
      </c>
      <c r="K6" s="62" t="s">
        <v>74</v>
      </c>
      <c r="L6" s="62" t="s">
        <v>74</v>
      </c>
      <c r="M6" s="62" t="s">
        <v>74</v>
      </c>
      <c r="N6" s="62" t="s">
        <v>45</v>
      </c>
      <c r="O6" s="62" t="s">
        <v>45</v>
      </c>
      <c r="P6" s="62"/>
    </row>
    <row r="7" spans="1:17" s="4" customFormat="1" ht="15" customHeight="1" x14ac:dyDescent="0.25">
      <c r="A7" s="5" t="s">
        <v>10</v>
      </c>
      <c r="B7" s="5">
        <v>1</v>
      </c>
      <c r="C7" s="5">
        <v>2</v>
      </c>
      <c r="D7" s="5">
        <v>3</v>
      </c>
      <c r="E7" s="5">
        <v>4</v>
      </c>
      <c r="F7" s="5">
        <v>5</v>
      </c>
      <c r="G7" s="5">
        <v>6</v>
      </c>
      <c r="H7" s="5">
        <v>7</v>
      </c>
      <c r="I7" s="5">
        <v>8</v>
      </c>
      <c r="J7" s="5">
        <v>9</v>
      </c>
      <c r="K7" s="5">
        <v>10</v>
      </c>
      <c r="L7" s="5">
        <v>11</v>
      </c>
      <c r="M7" s="5">
        <v>12</v>
      </c>
      <c r="N7" s="5">
        <v>13</v>
      </c>
      <c r="O7" s="5">
        <v>14</v>
      </c>
      <c r="P7" s="6" t="s">
        <v>11</v>
      </c>
    </row>
    <row r="8" spans="1:17" ht="15" customHeight="1" x14ac:dyDescent="0.25">
      <c r="A8" s="61"/>
      <c r="B8" s="41"/>
      <c r="C8" s="41"/>
      <c r="D8" s="41"/>
      <c r="E8" s="41"/>
      <c r="F8" s="41"/>
      <c r="G8" s="41"/>
      <c r="H8" s="41"/>
      <c r="I8" s="41"/>
      <c r="J8" s="41"/>
      <c r="K8" s="41"/>
      <c r="L8" s="41"/>
      <c r="M8" s="41"/>
      <c r="N8" s="60"/>
      <c r="O8" s="60"/>
      <c r="P8" s="7">
        <f>100*(SUM(B8:M8)*2+SUM(N8:O8)*3)/30</f>
        <v>0</v>
      </c>
    </row>
    <row r="9" spans="1:17" ht="15" customHeight="1" x14ac:dyDescent="0.25">
      <c r="A9" s="61"/>
      <c r="B9" s="41"/>
      <c r="C9" s="41"/>
      <c r="D9" s="41"/>
      <c r="E9" s="41"/>
      <c r="F9" s="41"/>
      <c r="G9" s="41"/>
      <c r="H9" s="41"/>
      <c r="I9" s="41"/>
      <c r="J9" s="41"/>
      <c r="K9" s="41"/>
      <c r="L9" s="41"/>
      <c r="M9" s="41"/>
      <c r="N9" s="60"/>
      <c r="O9" s="60"/>
      <c r="P9" s="7">
        <f t="shared" ref="P9:P31" si="0">100*(SUM(B9:M9)*2+SUM(N9:O9)*3)/30</f>
        <v>0</v>
      </c>
    </row>
    <row r="10" spans="1:17" ht="15" customHeight="1" x14ac:dyDescent="0.25">
      <c r="A10" s="61"/>
      <c r="B10" s="41"/>
      <c r="C10" s="41"/>
      <c r="D10" s="41"/>
      <c r="E10" s="41"/>
      <c r="F10" s="41"/>
      <c r="G10" s="41"/>
      <c r="H10" s="41"/>
      <c r="I10" s="41"/>
      <c r="J10" s="41"/>
      <c r="K10" s="41"/>
      <c r="L10" s="41"/>
      <c r="M10" s="41"/>
      <c r="N10" s="60"/>
      <c r="O10" s="60"/>
      <c r="P10" s="7">
        <f t="shared" si="0"/>
        <v>0</v>
      </c>
    </row>
    <row r="11" spans="1:17" ht="15" customHeight="1" x14ac:dyDescent="0.25">
      <c r="A11" s="61"/>
      <c r="B11" s="41"/>
      <c r="C11" s="41"/>
      <c r="D11" s="41"/>
      <c r="E11" s="41"/>
      <c r="F11" s="41"/>
      <c r="G11" s="41"/>
      <c r="H11" s="41"/>
      <c r="I11" s="41"/>
      <c r="J11" s="41"/>
      <c r="K11" s="41"/>
      <c r="L11" s="41"/>
      <c r="M11" s="41"/>
      <c r="N11" s="60"/>
      <c r="O11" s="60"/>
      <c r="P11" s="7">
        <f t="shared" si="0"/>
        <v>0</v>
      </c>
    </row>
    <row r="12" spans="1:17" ht="15" customHeight="1" x14ac:dyDescent="0.25">
      <c r="A12" s="61"/>
      <c r="B12" s="41"/>
      <c r="C12" s="41"/>
      <c r="D12" s="41"/>
      <c r="E12" s="41"/>
      <c r="F12" s="41"/>
      <c r="G12" s="41"/>
      <c r="H12" s="41"/>
      <c r="I12" s="41"/>
      <c r="J12" s="41"/>
      <c r="K12" s="41"/>
      <c r="L12" s="41"/>
      <c r="M12" s="41"/>
      <c r="N12" s="60"/>
      <c r="O12" s="60"/>
      <c r="P12" s="7">
        <f t="shared" si="0"/>
        <v>0</v>
      </c>
    </row>
    <row r="13" spans="1:17" ht="15" customHeight="1" x14ac:dyDescent="0.25">
      <c r="A13" s="61"/>
      <c r="B13" s="41"/>
      <c r="C13" s="41"/>
      <c r="D13" s="41"/>
      <c r="E13" s="41"/>
      <c r="F13" s="41"/>
      <c r="G13" s="41"/>
      <c r="H13" s="41"/>
      <c r="I13" s="41"/>
      <c r="J13" s="41"/>
      <c r="K13" s="41"/>
      <c r="L13" s="41"/>
      <c r="M13" s="41"/>
      <c r="N13" s="60"/>
      <c r="O13" s="60"/>
      <c r="P13" s="7">
        <f t="shared" si="0"/>
        <v>0</v>
      </c>
    </row>
    <row r="14" spans="1:17" ht="15" customHeight="1" x14ac:dyDescent="0.25">
      <c r="A14" s="61"/>
      <c r="B14" s="41"/>
      <c r="C14" s="69"/>
      <c r="D14" s="69"/>
      <c r="E14" s="69"/>
      <c r="F14" s="69"/>
      <c r="G14" s="69"/>
      <c r="H14" s="69"/>
      <c r="I14" s="69"/>
      <c r="J14" s="69"/>
      <c r="K14" s="69"/>
      <c r="L14" s="69"/>
      <c r="M14" s="69"/>
      <c r="N14" s="69"/>
      <c r="O14" s="69"/>
      <c r="P14" s="7">
        <f t="shared" si="0"/>
        <v>0</v>
      </c>
    </row>
    <row r="15" spans="1:17" ht="15" customHeight="1" x14ac:dyDescent="0.25">
      <c r="A15" s="61"/>
      <c r="B15" s="41"/>
      <c r="C15" s="41"/>
      <c r="D15" s="41"/>
      <c r="E15" s="41"/>
      <c r="F15" s="41"/>
      <c r="G15" s="41"/>
      <c r="H15" s="41"/>
      <c r="I15" s="41"/>
      <c r="J15" s="41"/>
      <c r="K15" s="41"/>
      <c r="L15" s="41"/>
      <c r="M15" s="41"/>
      <c r="N15" s="60"/>
      <c r="O15" s="60"/>
      <c r="P15" s="7">
        <f t="shared" si="0"/>
        <v>0</v>
      </c>
    </row>
    <row r="16" spans="1:17" ht="15" customHeight="1" x14ac:dyDescent="0.25">
      <c r="A16" s="61"/>
      <c r="B16" s="41"/>
      <c r="C16" s="41"/>
      <c r="D16" s="41"/>
      <c r="E16" s="41"/>
      <c r="F16" s="41"/>
      <c r="G16" s="41"/>
      <c r="H16" s="41"/>
      <c r="I16" s="41"/>
      <c r="J16" s="41"/>
      <c r="K16" s="41"/>
      <c r="L16" s="41"/>
      <c r="M16" s="41"/>
      <c r="N16" s="60"/>
      <c r="O16" s="60"/>
      <c r="P16" s="7">
        <f t="shared" si="0"/>
        <v>0</v>
      </c>
    </row>
    <row r="17" spans="1:16" ht="15" customHeight="1" x14ac:dyDescent="0.25">
      <c r="A17" s="61"/>
      <c r="B17" s="41"/>
      <c r="C17" s="41"/>
      <c r="D17" s="41"/>
      <c r="E17" s="41"/>
      <c r="F17" s="41"/>
      <c r="G17" s="41"/>
      <c r="H17" s="41"/>
      <c r="I17" s="41"/>
      <c r="J17" s="41"/>
      <c r="K17" s="41"/>
      <c r="L17" s="41"/>
      <c r="M17" s="41"/>
      <c r="N17" s="60"/>
      <c r="O17" s="60"/>
      <c r="P17" s="7">
        <f t="shared" si="0"/>
        <v>0</v>
      </c>
    </row>
    <row r="18" spans="1:16" ht="15" customHeight="1" x14ac:dyDescent="0.25">
      <c r="A18" s="61"/>
      <c r="B18" s="41"/>
      <c r="C18" s="41"/>
      <c r="D18" s="41"/>
      <c r="E18" s="41"/>
      <c r="F18" s="41"/>
      <c r="G18" s="41"/>
      <c r="H18" s="41"/>
      <c r="I18" s="41"/>
      <c r="J18" s="41"/>
      <c r="K18" s="41"/>
      <c r="L18" s="41"/>
      <c r="M18" s="41"/>
      <c r="N18" s="60"/>
      <c r="O18" s="60"/>
      <c r="P18" s="7">
        <f t="shared" si="0"/>
        <v>0</v>
      </c>
    </row>
    <row r="19" spans="1:16" ht="15" customHeight="1" x14ac:dyDescent="0.25">
      <c r="A19" s="61"/>
      <c r="B19" s="41"/>
      <c r="C19" s="41"/>
      <c r="D19" s="41"/>
      <c r="E19" s="41"/>
      <c r="F19" s="41"/>
      <c r="G19" s="41"/>
      <c r="H19" s="41"/>
      <c r="I19" s="41"/>
      <c r="J19" s="41"/>
      <c r="K19" s="41"/>
      <c r="L19" s="41"/>
      <c r="M19" s="41"/>
      <c r="N19" s="60"/>
      <c r="O19" s="60"/>
      <c r="P19" s="7">
        <f t="shared" si="0"/>
        <v>0</v>
      </c>
    </row>
    <row r="20" spans="1:16" ht="15" customHeight="1" x14ac:dyDescent="0.25">
      <c r="A20" s="61"/>
      <c r="B20" s="41"/>
      <c r="C20" s="41"/>
      <c r="D20" s="41"/>
      <c r="E20" s="41"/>
      <c r="F20" s="41"/>
      <c r="G20" s="41"/>
      <c r="H20" s="41"/>
      <c r="I20" s="41"/>
      <c r="J20" s="41"/>
      <c r="K20" s="41"/>
      <c r="L20" s="41"/>
      <c r="M20" s="41"/>
      <c r="N20" s="60"/>
      <c r="O20" s="60"/>
      <c r="P20" s="7">
        <f t="shared" si="0"/>
        <v>0</v>
      </c>
    </row>
    <row r="21" spans="1:16" ht="15" customHeight="1" x14ac:dyDescent="0.25">
      <c r="A21" s="61"/>
      <c r="B21" s="41"/>
      <c r="C21" s="41"/>
      <c r="D21" s="41"/>
      <c r="E21" s="41"/>
      <c r="F21" s="41"/>
      <c r="G21" s="41"/>
      <c r="H21" s="41"/>
      <c r="I21" s="41"/>
      <c r="J21" s="41"/>
      <c r="K21" s="41"/>
      <c r="L21" s="41"/>
      <c r="M21" s="41"/>
      <c r="N21" s="60"/>
      <c r="O21" s="60"/>
      <c r="P21" s="7">
        <f t="shared" si="0"/>
        <v>0</v>
      </c>
    </row>
    <row r="22" spans="1:16" ht="15" customHeight="1" x14ac:dyDescent="0.25">
      <c r="A22" s="61"/>
      <c r="B22" s="41"/>
      <c r="C22" s="41"/>
      <c r="D22" s="41"/>
      <c r="E22" s="41"/>
      <c r="F22" s="41"/>
      <c r="G22" s="41"/>
      <c r="H22" s="41"/>
      <c r="I22" s="41"/>
      <c r="J22" s="41"/>
      <c r="K22" s="41"/>
      <c r="L22" s="41"/>
      <c r="M22" s="41"/>
      <c r="N22" s="60"/>
      <c r="O22" s="60"/>
      <c r="P22" s="7">
        <f t="shared" si="0"/>
        <v>0</v>
      </c>
    </row>
    <row r="23" spans="1:16" ht="15" customHeight="1" x14ac:dyDescent="0.25">
      <c r="A23" s="61"/>
      <c r="B23" s="41"/>
      <c r="C23" s="41"/>
      <c r="D23" s="41"/>
      <c r="E23" s="41"/>
      <c r="F23" s="41"/>
      <c r="G23" s="41"/>
      <c r="H23" s="41"/>
      <c r="I23" s="41"/>
      <c r="J23" s="41"/>
      <c r="K23" s="41"/>
      <c r="L23" s="41"/>
      <c r="M23" s="41"/>
      <c r="N23" s="60"/>
      <c r="O23" s="60"/>
      <c r="P23" s="7">
        <f t="shared" si="0"/>
        <v>0</v>
      </c>
    </row>
    <row r="24" spans="1:16" ht="15" customHeight="1" x14ac:dyDescent="0.25">
      <c r="A24" s="61"/>
      <c r="B24" s="41"/>
      <c r="C24" s="41"/>
      <c r="D24" s="41"/>
      <c r="E24" s="41"/>
      <c r="F24" s="41"/>
      <c r="G24" s="41"/>
      <c r="H24" s="41"/>
      <c r="I24" s="41"/>
      <c r="J24" s="41"/>
      <c r="K24" s="41"/>
      <c r="L24" s="41"/>
      <c r="M24" s="41"/>
      <c r="N24" s="60"/>
      <c r="O24" s="60"/>
      <c r="P24" s="7">
        <f t="shared" si="0"/>
        <v>0</v>
      </c>
    </row>
    <row r="25" spans="1:16" ht="15" customHeight="1" x14ac:dyDescent="0.25">
      <c r="A25" s="61"/>
      <c r="B25" s="41"/>
      <c r="C25" s="41"/>
      <c r="D25" s="41"/>
      <c r="E25" s="41"/>
      <c r="F25" s="41"/>
      <c r="G25" s="41"/>
      <c r="H25" s="41"/>
      <c r="I25" s="41"/>
      <c r="J25" s="41"/>
      <c r="K25" s="41"/>
      <c r="L25" s="41"/>
      <c r="M25" s="41"/>
      <c r="N25" s="60"/>
      <c r="O25" s="60"/>
      <c r="P25" s="7">
        <f t="shared" si="0"/>
        <v>0</v>
      </c>
    </row>
    <row r="26" spans="1:16" ht="15" customHeight="1" x14ac:dyDescent="0.25">
      <c r="A26" s="61"/>
      <c r="B26" s="41"/>
      <c r="C26" s="41"/>
      <c r="D26" s="41"/>
      <c r="E26" s="41"/>
      <c r="F26" s="41"/>
      <c r="G26" s="41"/>
      <c r="H26" s="41"/>
      <c r="I26" s="41"/>
      <c r="J26" s="41"/>
      <c r="K26" s="41"/>
      <c r="L26" s="41"/>
      <c r="M26" s="41"/>
      <c r="N26" s="60"/>
      <c r="O26" s="60"/>
      <c r="P26" s="7">
        <f t="shared" si="0"/>
        <v>0</v>
      </c>
    </row>
    <row r="27" spans="1:16" ht="15" customHeight="1" x14ac:dyDescent="0.25">
      <c r="A27" s="61"/>
      <c r="B27" s="41"/>
      <c r="C27" s="41"/>
      <c r="D27" s="41"/>
      <c r="E27" s="41"/>
      <c r="F27" s="41"/>
      <c r="G27" s="41"/>
      <c r="H27" s="41"/>
      <c r="I27" s="41"/>
      <c r="J27" s="41"/>
      <c r="K27" s="41"/>
      <c r="L27" s="41"/>
      <c r="M27" s="41"/>
      <c r="N27" s="60"/>
      <c r="O27" s="60"/>
      <c r="P27" s="7">
        <f t="shared" si="0"/>
        <v>0</v>
      </c>
    </row>
    <row r="28" spans="1:16" ht="15" customHeight="1" x14ac:dyDescent="0.25">
      <c r="A28" s="61"/>
      <c r="B28" s="41"/>
      <c r="C28" s="41"/>
      <c r="D28" s="41"/>
      <c r="E28" s="41"/>
      <c r="F28" s="41"/>
      <c r="G28" s="41"/>
      <c r="H28" s="41"/>
      <c r="I28" s="41"/>
      <c r="J28" s="41"/>
      <c r="K28" s="41"/>
      <c r="L28" s="41"/>
      <c r="M28" s="41"/>
      <c r="N28" s="60"/>
      <c r="O28" s="60"/>
      <c r="P28" s="7">
        <f t="shared" si="0"/>
        <v>0</v>
      </c>
    </row>
    <row r="29" spans="1:16" ht="15" customHeight="1" x14ac:dyDescent="0.25">
      <c r="A29" s="61"/>
      <c r="B29" s="41"/>
      <c r="C29" s="41"/>
      <c r="D29" s="41"/>
      <c r="E29" s="41"/>
      <c r="F29" s="41"/>
      <c r="G29" s="41"/>
      <c r="H29" s="41"/>
      <c r="I29" s="41"/>
      <c r="J29" s="41"/>
      <c r="K29" s="41"/>
      <c r="L29" s="41"/>
      <c r="M29" s="41"/>
      <c r="N29" s="60"/>
      <c r="O29" s="60"/>
      <c r="P29" s="7">
        <f t="shared" si="0"/>
        <v>0</v>
      </c>
    </row>
    <row r="30" spans="1:16" ht="15" customHeight="1" x14ac:dyDescent="0.25">
      <c r="A30" s="61"/>
      <c r="B30" s="41"/>
      <c r="C30" s="41"/>
      <c r="D30" s="41"/>
      <c r="E30" s="41"/>
      <c r="F30" s="41"/>
      <c r="G30" s="41"/>
      <c r="H30" s="41"/>
      <c r="I30" s="41"/>
      <c r="J30" s="41"/>
      <c r="K30" s="41"/>
      <c r="L30" s="41"/>
      <c r="M30" s="41"/>
      <c r="N30" s="60"/>
      <c r="O30" s="60"/>
      <c r="P30" s="7">
        <f t="shared" si="0"/>
        <v>0</v>
      </c>
    </row>
    <row r="31" spans="1:16" ht="15" customHeight="1" x14ac:dyDescent="0.25">
      <c r="A31" s="61"/>
      <c r="B31" s="41"/>
      <c r="C31" s="41"/>
      <c r="D31" s="41"/>
      <c r="E31" s="41"/>
      <c r="F31" s="41"/>
      <c r="G31" s="41"/>
      <c r="H31" s="41"/>
      <c r="I31" s="41"/>
      <c r="J31" s="41"/>
      <c r="K31" s="41"/>
      <c r="L31" s="41"/>
      <c r="M31" s="41"/>
      <c r="N31" s="60"/>
      <c r="O31" s="60"/>
      <c r="P31" s="7">
        <f t="shared" si="0"/>
        <v>0</v>
      </c>
    </row>
    <row r="32" spans="1:16" ht="15" customHeight="1" x14ac:dyDescent="0.25">
      <c r="A32" s="27" t="s">
        <v>21</v>
      </c>
      <c r="B32" s="7">
        <f>SUM(B8:B31)</f>
        <v>0</v>
      </c>
      <c r="C32" s="7">
        <f t="shared" ref="C32:M32" si="1">SUM(C8:C31)</f>
        <v>0</v>
      </c>
      <c r="D32" s="7">
        <f t="shared" si="1"/>
        <v>0</v>
      </c>
      <c r="E32" s="7">
        <f t="shared" si="1"/>
        <v>0</v>
      </c>
      <c r="F32" s="7">
        <f t="shared" si="1"/>
        <v>0</v>
      </c>
      <c r="G32" s="7">
        <f t="shared" si="1"/>
        <v>0</v>
      </c>
      <c r="H32" s="7">
        <f t="shared" si="1"/>
        <v>0</v>
      </c>
      <c r="I32" s="7">
        <f t="shared" si="1"/>
        <v>0</v>
      </c>
      <c r="J32" s="7">
        <f t="shared" si="1"/>
        <v>0</v>
      </c>
      <c r="K32" s="7">
        <f t="shared" si="1"/>
        <v>0</v>
      </c>
      <c r="L32" s="7">
        <f t="shared" si="1"/>
        <v>0</v>
      </c>
      <c r="M32" s="7">
        <f t="shared" si="1"/>
        <v>0</v>
      </c>
      <c r="N32" s="7">
        <f>SUM(N8:N31)</f>
        <v>0</v>
      </c>
      <c r="O32" s="7">
        <f>SUM(O8:O31)</f>
        <v>0</v>
      </c>
      <c r="P32" s="84" t="e">
        <f>SUM(P8:P31)/COUNT(B8:B31)</f>
        <v>#DIV/0!</v>
      </c>
    </row>
    <row r="33" spans="1:16" ht="15" customHeight="1" x14ac:dyDescent="0.25">
      <c r="A33" s="27" t="s">
        <v>22</v>
      </c>
      <c r="B33" s="7" t="e">
        <f>B32/COUNT(B8:B31)*100</f>
        <v>#DIV/0!</v>
      </c>
      <c r="C33" s="7" t="e">
        <f t="shared" ref="C33:M33" si="2">C32/COUNT(C8:C31)*100</f>
        <v>#DIV/0!</v>
      </c>
      <c r="D33" s="7" t="e">
        <f t="shared" si="2"/>
        <v>#DIV/0!</v>
      </c>
      <c r="E33" s="7" t="e">
        <f t="shared" si="2"/>
        <v>#DIV/0!</v>
      </c>
      <c r="F33" s="7" t="e">
        <f t="shared" si="2"/>
        <v>#DIV/0!</v>
      </c>
      <c r="G33" s="7" t="e">
        <f t="shared" si="2"/>
        <v>#DIV/0!</v>
      </c>
      <c r="H33" s="7" t="e">
        <f t="shared" si="2"/>
        <v>#DIV/0!</v>
      </c>
      <c r="I33" s="7" t="e">
        <f t="shared" si="2"/>
        <v>#DIV/0!</v>
      </c>
      <c r="J33" s="7" t="e">
        <f t="shared" si="2"/>
        <v>#DIV/0!</v>
      </c>
      <c r="K33" s="7" t="e">
        <f t="shared" si="2"/>
        <v>#DIV/0!</v>
      </c>
      <c r="L33" s="7" t="e">
        <f t="shared" si="2"/>
        <v>#DIV/0!</v>
      </c>
      <c r="M33" s="7" t="e">
        <f t="shared" si="2"/>
        <v>#DIV/0!</v>
      </c>
      <c r="N33" s="7" t="e">
        <f>N32/COUNT(N8:N31)*100</f>
        <v>#DIV/0!</v>
      </c>
      <c r="O33" s="7" t="e">
        <f>O32/COUNT(O8:O31)*100</f>
        <v>#DIV/0!</v>
      </c>
      <c r="P33" s="85"/>
    </row>
    <row r="34" spans="1:16" ht="15" customHeight="1" x14ac:dyDescent="0.25"/>
    <row r="35" spans="1:16" ht="15" customHeight="1" x14ac:dyDescent="0.25">
      <c r="A35" s="19" t="s">
        <v>12</v>
      </c>
      <c r="B35" s="11"/>
      <c r="C35" s="11"/>
      <c r="D35" s="11"/>
      <c r="E35" s="11"/>
      <c r="F35" s="11"/>
      <c r="G35" s="11"/>
      <c r="H35" s="11"/>
      <c r="I35" s="11"/>
      <c r="J35" s="11"/>
      <c r="K35" s="12"/>
      <c r="M35" s="98" t="s">
        <v>13</v>
      </c>
      <c r="N35" s="98"/>
      <c r="O35" s="98"/>
      <c r="P35" s="98"/>
    </row>
    <row r="36" spans="1:16" ht="15" customHeight="1" x14ac:dyDescent="0.25">
      <c r="A36" s="13"/>
      <c r="B36" s="14"/>
      <c r="C36" s="14"/>
      <c r="D36" s="14"/>
      <c r="E36" s="14"/>
      <c r="F36" s="14"/>
      <c r="G36" s="14"/>
      <c r="H36" s="14"/>
      <c r="I36" s="14"/>
      <c r="J36" s="14"/>
      <c r="K36" s="15"/>
      <c r="M36" s="99" t="s">
        <v>14</v>
      </c>
      <c r="N36" s="99"/>
      <c r="O36" s="94"/>
      <c r="P36" s="94"/>
    </row>
    <row r="37" spans="1:16" ht="15" customHeight="1" x14ac:dyDescent="0.25">
      <c r="A37" s="13"/>
      <c r="B37" s="14"/>
      <c r="C37" s="14"/>
      <c r="D37" s="14"/>
      <c r="E37" s="14"/>
      <c r="F37" s="14"/>
      <c r="G37" s="14"/>
      <c r="H37" s="14"/>
      <c r="I37" s="14"/>
      <c r="J37" s="14"/>
      <c r="K37" s="15"/>
      <c r="M37" s="100" t="s">
        <v>15</v>
      </c>
      <c r="N37" s="100"/>
      <c r="O37" s="94"/>
      <c r="P37" s="94"/>
    </row>
    <row r="38" spans="1:16" ht="15" customHeight="1" x14ac:dyDescent="0.25">
      <c r="A38" s="13"/>
      <c r="B38" s="14"/>
      <c r="C38" s="14"/>
      <c r="D38" s="14"/>
      <c r="E38" s="14"/>
      <c r="F38" s="14"/>
      <c r="G38" s="14"/>
      <c r="H38" s="14"/>
      <c r="I38" s="14"/>
      <c r="J38" s="14"/>
      <c r="K38" s="15"/>
      <c r="M38" s="95" t="s">
        <v>16</v>
      </c>
      <c r="N38" s="95"/>
      <c r="O38" s="94"/>
      <c r="P38" s="94"/>
    </row>
    <row r="39" spans="1:16" ht="15" customHeight="1" x14ac:dyDescent="0.25">
      <c r="A39" s="13"/>
      <c r="B39" s="14"/>
      <c r="C39" s="14"/>
      <c r="D39" s="14"/>
      <c r="E39" s="14"/>
      <c r="F39" s="14"/>
      <c r="G39" s="14"/>
      <c r="H39" s="14"/>
      <c r="I39" s="14"/>
      <c r="J39" s="14"/>
      <c r="K39" s="15"/>
      <c r="M39" s="96" t="s">
        <v>17</v>
      </c>
      <c r="N39" s="96"/>
      <c r="O39" s="94"/>
      <c r="P39" s="94"/>
    </row>
    <row r="40" spans="1:16" ht="15" customHeight="1" x14ac:dyDescent="0.25">
      <c r="A40" s="13"/>
      <c r="B40" s="14"/>
      <c r="C40" s="14"/>
      <c r="D40" s="14"/>
      <c r="E40" s="14"/>
      <c r="F40" s="14"/>
      <c r="G40" s="14"/>
      <c r="H40" s="14"/>
      <c r="I40" s="14"/>
      <c r="J40" s="14"/>
      <c r="K40" s="15"/>
      <c r="M40" s="97" t="s">
        <v>18</v>
      </c>
      <c r="N40" s="97"/>
      <c r="O40" s="94"/>
      <c r="P40" s="94"/>
    </row>
    <row r="41" spans="1:16" ht="15" customHeight="1" x14ac:dyDescent="0.25">
      <c r="A41" s="16"/>
      <c r="B41" s="17"/>
      <c r="C41" s="17"/>
      <c r="D41" s="17"/>
      <c r="E41" s="17"/>
      <c r="F41" s="17"/>
      <c r="G41" s="17"/>
      <c r="H41" s="17"/>
      <c r="I41" s="17"/>
      <c r="J41" s="17"/>
      <c r="K41" s="18"/>
      <c r="M41" s="93" t="s">
        <v>19</v>
      </c>
      <c r="N41" s="93"/>
      <c r="O41" s="94"/>
      <c r="P41" s="94"/>
    </row>
    <row r="42" spans="1:16" ht="15" customHeight="1" x14ac:dyDescent="0.25"/>
    <row r="43" spans="1:16" ht="15" customHeight="1" x14ac:dyDescent="0.25"/>
    <row r="44" spans="1:16" ht="15" customHeight="1" x14ac:dyDescent="0.25"/>
    <row r="45" spans="1:16" ht="15" customHeight="1" x14ac:dyDescent="0.25"/>
    <row r="46" spans="1:16" ht="15" customHeight="1" x14ac:dyDescent="0.25"/>
    <row r="47" spans="1:16" ht="15" customHeight="1" x14ac:dyDescent="0.25"/>
    <row r="48" spans="1:16"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sheetData>
  <mergeCells count="14">
    <mergeCell ref="P32:P33"/>
    <mergeCell ref="M35:P35"/>
    <mergeCell ref="M36:N36"/>
    <mergeCell ref="O36:P36"/>
    <mergeCell ref="M37:N37"/>
    <mergeCell ref="O37:P37"/>
    <mergeCell ref="M41:N41"/>
    <mergeCell ref="O41:P41"/>
    <mergeCell ref="M38:N38"/>
    <mergeCell ref="O38:P38"/>
    <mergeCell ref="M39:N39"/>
    <mergeCell ref="O39:P39"/>
    <mergeCell ref="M40:N40"/>
    <mergeCell ref="O40:P40"/>
  </mergeCells>
  <conditionalFormatting sqref="B33:O33">
    <cfRule type="cellIs" dxfId="293" priority="7" operator="greaterThanOrEqual">
      <formula>90</formula>
    </cfRule>
    <cfRule type="cellIs" dxfId="292" priority="8" operator="between">
      <formula>80</formula>
      <formula>89.99</formula>
    </cfRule>
    <cfRule type="cellIs" dxfId="291" priority="9" operator="between">
      <formula>70</formula>
      <formula>79.99</formula>
    </cfRule>
    <cfRule type="cellIs" dxfId="290" priority="10" operator="between">
      <formula>60</formula>
      <formula>69.99</formula>
    </cfRule>
    <cfRule type="cellIs" dxfId="289" priority="11" operator="between">
      <formula>50</formula>
      <formula>59.99</formula>
    </cfRule>
    <cfRule type="cellIs" dxfId="288" priority="12" operator="lessThanOrEqual">
      <formula>49.99</formula>
    </cfRule>
  </conditionalFormatting>
  <conditionalFormatting sqref="P8:P31">
    <cfRule type="cellIs" dxfId="287" priority="1" operator="greaterThanOrEqual">
      <formula>90</formula>
    </cfRule>
    <cfRule type="cellIs" dxfId="286" priority="2" operator="between">
      <formula>80</formula>
      <formula>89.99</formula>
    </cfRule>
    <cfRule type="cellIs" dxfId="285" priority="3" operator="between">
      <formula>70</formula>
      <formula>79.99</formula>
    </cfRule>
    <cfRule type="cellIs" dxfId="284" priority="4" operator="between">
      <formula>60</formula>
      <formula>69.99</formula>
    </cfRule>
    <cfRule type="cellIs" dxfId="283" priority="5" operator="between">
      <formula>50</formula>
      <formula>59.99</formula>
    </cfRule>
    <cfRule type="cellIs" dxfId="282"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00CC"/>
  </sheetPr>
  <dimension ref="A1:AH101"/>
  <sheetViews>
    <sheetView showGridLines="0" workbookViewId="0"/>
  </sheetViews>
  <sheetFormatPr defaultRowHeight="15" x14ac:dyDescent="0.25"/>
  <cols>
    <col min="1" max="1" width="26.140625" style="3" customWidth="1"/>
    <col min="2" max="25" width="5.7109375" style="3" customWidth="1"/>
    <col min="26" max="27" width="5.28515625" style="3" customWidth="1"/>
    <col min="28" max="28" width="6.7109375" style="3" customWidth="1"/>
    <col min="29" max="33" width="7.140625" style="3" customWidth="1"/>
    <col min="34" max="34" width="7" style="8" customWidth="1"/>
    <col min="35" max="16384" width="9.140625" style="3"/>
  </cols>
  <sheetData>
    <row r="1" spans="1:34" ht="15" customHeight="1" x14ac:dyDescent="0.25">
      <c r="A1" s="26" t="s">
        <v>20</v>
      </c>
      <c r="AA1" s="25"/>
      <c r="AB1" s="25"/>
      <c r="AE1" s="10"/>
    </row>
    <row r="2" spans="1:34" s="10" customFormat="1" ht="15" customHeight="1" x14ac:dyDescent="0.3">
      <c r="A2" s="9" t="s">
        <v>167</v>
      </c>
      <c r="B2" s="23"/>
      <c r="C2" s="23"/>
      <c r="D2" s="23"/>
      <c r="E2" s="23"/>
      <c r="F2" s="23"/>
      <c r="G2" s="23"/>
      <c r="H2" s="23"/>
      <c r="I2" s="23"/>
      <c r="J2" s="23"/>
      <c r="K2" s="23"/>
      <c r="L2" s="23"/>
      <c r="M2" s="23"/>
      <c r="N2" s="23"/>
      <c r="O2" s="23"/>
      <c r="P2" s="23"/>
      <c r="Q2" s="23"/>
      <c r="R2" s="23"/>
      <c r="S2" s="23"/>
      <c r="T2" s="23"/>
      <c r="U2" s="23"/>
      <c r="V2" s="23"/>
      <c r="W2" s="23"/>
      <c r="X2" s="23"/>
      <c r="Y2" s="23"/>
      <c r="Z2" s="23"/>
      <c r="AA2" s="24"/>
      <c r="AB2" s="24"/>
      <c r="AC2" s="23"/>
      <c r="AD2" s="23"/>
      <c r="AE2" s="24"/>
      <c r="AF2" s="23"/>
      <c r="AG2" s="23"/>
      <c r="AH2" s="23"/>
    </row>
    <row r="3" spans="1:34" ht="15" customHeight="1" x14ac:dyDescent="0.25">
      <c r="A3" s="9" t="s">
        <v>158</v>
      </c>
    </row>
    <row r="4" spans="1:34" ht="10.5" customHeight="1" x14ac:dyDescent="0.25">
      <c r="A4" s="9"/>
      <c r="AE4" s="8"/>
      <c r="AH4" s="3"/>
    </row>
    <row r="5" spans="1:34" ht="10.5" customHeight="1" x14ac:dyDescent="0.25">
      <c r="A5" s="9"/>
      <c r="AE5" s="8"/>
      <c r="AH5" s="3"/>
    </row>
    <row r="6" spans="1:34" s="37" customFormat="1" ht="10.5" customHeight="1" x14ac:dyDescent="0.25">
      <c r="A6" s="35"/>
      <c r="B6" s="20" t="s">
        <v>28</v>
      </c>
      <c r="C6" s="62" t="s">
        <v>31</v>
      </c>
      <c r="D6" s="20" t="s">
        <v>28</v>
      </c>
      <c r="E6" s="20" t="s">
        <v>35</v>
      </c>
      <c r="F6" s="62" t="s">
        <v>27</v>
      </c>
      <c r="G6" s="62" t="s">
        <v>25</v>
      </c>
      <c r="H6" s="62" t="s">
        <v>32</v>
      </c>
      <c r="I6" s="62" t="s">
        <v>45</v>
      </c>
      <c r="J6" s="62" t="s">
        <v>45</v>
      </c>
      <c r="K6" s="62" t="s">
        <v>74</v>
      </c>
      <c r="L6" s="20" t="s">
        <v>28</v>
      </c>
      <c r="M6" s="20" t="s">
        <v>28</v>
      </c>
      <c r="N6" s="20" t="s">
        <v>28</v>
      </c>
      <c r="O6" s="20" t="s">
        <v>28</v>
      </c>
      <c r="P6" s="62" t="s">
        <v>29</v>
      </c>
      <c r="Q6" s="62" t="s">
        <v>35</v>
      </c>
      <c r="R6" s="62" t="s">
        <v>32</v>
      </c>
      <c r="S6" s="62" t="s">
        <v>45</v>
      </c>
      <c r="T6" s="62" t="s">
        <v>30</v>
      </c>
      <c r="U6" s="62" t="s">
        <v>25</v>
      </c>
      <c r="V6" s="62" t="s">
        <v>40</v>
      </c>
      <c r="W6" s="36"/>
    </row>
    <row r="7" spans="1:34" s="4" customFormat="1" ht="15" customHeight="1" x14ac:dyDescent="0.25">
      <c r="A7" s="5" t="s">
        <v>10</v>
      </c>
      <c r="B7" s="5">
        <v>1</v>
      </c>
      <c r="C7" s="5">
        <v>2</v>
      </c>
      <c r="D7" s="5">
        <v>3</v>
      </c>
      <c r="E7" s="5">
        <v>4</v>
      </c>
      <c r="F7" s="5">
        <v>5</v>
      </c>
      <c r="G7" s="5">
        <v>6</v>
      </c>
      <c r="H7" s="5">
        <v>7</v>
      </c>
      <c r="I7" s="5">
        <v>8</v>
      </c>
      <c r="J7" s="5">
        <v>9</v>
      </c>
      <c r="K7" s="5">
        <v>10</v>
      </c>
      <c r="L7" s="5">
        <v>11</v>
      </c>
      <c r="M7" s="5">
        <v>12</v>
      </c>
      <c r="N7" s="5">
        <v>13</v>
      </c>
      <c r="O7" s="5">
        <v>14</v>
      </c>
      <c r="P7" s="5">
        <v>15</v>
      </c>
      <c r="Q7" s="5">
        <v>16</v>
      </c>
      <c r="R7" s="5">
        <v>17</v>
      </c>
      <c r="S7" s="5">
        <v>18</v>
      </c>
      <c r="T7" s="5">
        <v>19</v>
      </c>
      <c r="U7" s="5">
        <v>20</v>
      </c>
      <c r="V7" s="5">
        <v>21</v>
      </c>
      <c r="W7" s="6" t="s">
        <v>11</v>
      </c>
    </row>
    <row r="8" spans="1:34" ht="15" customHeight="1" x14ac:dyDescent="0.25">
      <c r="A8" s="61"/>
      <c r="B8" s="33"/>
      <c r="C8" s="73"/>
      <c r="D8" s="73"/>
      <c r="E8" s="73"/>
      <c r="F8" s="73"/>
      <c r="G8" s="73"/>
      <c r="H8" s="73"/>
      <c r="I8" s="73"/>
      <c r="J8" s="73"/>
      <c r="K8" s="73"/>
      <c r="L8" s="73"/>
      <c r="M8" s="73"/>
      <c r="N8" s="73"/>
      <c r="O8" s="73"/>
      <c r="P8" s="73"/>
      <c r="Q8" s="73"/>
      <c r="R8" s="73"/>
      <c r="S8" s="73"/>
      <c r="T8" s="73"/>
      <c r="U8" s="73"/>
      <c r="V8" s="73"/>
      <c r="W8" s="7">
        <f>SUM(B8:R8)*4+SUM(S8:T8)*6+SUM(U8:V8)*10</f>
        <v>0</v>
      </c>
      <c r="AH8" s="3"/>
    </row>
    <row r="9" spans="1:34" ht="15" customHeight="1" x14ac:dyDescent="0.25">
      <c r="A9" s="61"/>
      <c r="B9" s="33"/>
      <c r="C9" s="73"/>
      <c r="D9" s="73"/>
      <c r="E9" s="73"/>
      <c r="F9" s="73"/>
      <c r="G9" s="73"/>
      <c r="H9" s="73"/>
      <c r="I9" s="73"/>
      <c r="J9" s="73"/>
      <c r="K9" s="73"/>
      <c r="L9" s="73"/>
      <c r="M9" s="73"/>
      <c r="N9" s="73"/>
      <c r="O9" s="73"/>
      <c r="P9" s="73"/>
      <c r="Q9" s="73"/>
      <c r="R9" s="73"/>
      <c r="S9" s="73"/>
      <c r="T9" s="73"/>
      <c r="U9" s="73"/>
      <c r="V9" s="73"/>
      <c r="W9" s="7">
        <f t="shared" ref="W9:W31" si="0">SUM(B9:R9)*4+SUM(S9:T9)*6+SUM(U9:V9)*10</f>
        <v>0</v>
      </c>
      <c r="AH9" s="3"/>
    </row>
    <row r="10" spans="1:34" ht="15" customHeight="1" x14ac:dyDescent="0.25">
      <c r="A10" s="61"/>
      <c r="B10" s="33"/>
      <c r="C10" s="69"/>
      <c r="D10" s="69"/>
      <c r="E10" s="69"/>
      <c r="F10" s="69"/>
      <c r="G10" s="69"/>
      <c r="H10" s="69"/>
      <c r="I10" s="69"/>
      <c r="J10" s="69"/>
      <c r="K10" s="69"/>
      <c r="L10" s="69"/>
      <c r="M10" s="69"/>
      <c r="N10" s="69"/>
      <c r="O10" s="69"/>
      <c r="P10" s="69"/>
      <c r="Q10" s="69"/>
      <c r="R10" s="69"/>
      <c r="S10" s="69"/>
      <c r="T10" s="69"/>
      <c r="U10" s="69"/>
      <c r="V10" s="69"/>
      <c r="W10" s="7">
        <f t="shared" si="0"/>
        <v>0</v>
      </c>
      <c r="AH10" s="3"/>
    </row>
    <row r="11" spans="1:34" ht="15" customHeight="1" x14ac:dyDescent="0.25">
      <c r="A11" s="61"/>
      <c r="B11" s="33"/>
      <c r="C11" s="33"/>
      <c r="D11" s="33"/>
      <c r="E11" s="33"/>
      <c r="F11" s="33"/>
      <c r="G11" s="33"/>
      <c r="H11" s="33"/>
      <c r="I11" s="33"/>
      <c r="J11" s="33"/>
      <c r="K11" s="33"/>
      <c r="L11" s="33"/>
      <c r="M11" s="33"/>
      <c r="N11" s="33"/>
      <c r="O11" s="33"/>
      <c r="P11" s="33"/>
      <c r="Q11" s="33"/>
      <c r="R11" s="33"/>
      <c r="S11" s="33"/>
      <c r="T11" s="33"/>
      <c r="U11" s="33"/>
      <c r="V11" s="33"/>
      <c r="W11" s="7">
        <f t="shared" si="0"/>
        <v>0</v>
      </c>
      <c r="AH11" s="3"/>
    </row>
    <row r="12" spans="1:34" ht="15" customHeight="1" x14ac:dyDescent="0.25">
      <c r="A12" s="61"/>
      <c r="B12" s="33"/>
      <c r="C12" s="33"/>
      <c r="D12" s="33"/>
      <c r="E12" s="33"/>
      <c r="F12" s="33"/>
      <c r="G12" s="33"/>
      <c r="H12" s="33"/>
      <c r="I12" s="33"/>
      <c r="J12" s="33"/>
      <c r="K12" s="33"/>
      <c r="L12" s="33"/>
      <c r="M12" s="33"/>
      <c r="N12" s="33"/>
      <c r="O12" s="33"/>
      <c r="P12" s="33"/>
      <c r="Q12" s="33"/>
      <c r="R12" s="33"/>
      <c r="S12" s="33"/>
      <c r="T12" s="33"/>
      <c r="U12" s="33"/>
      <c r="V12" s="33"/>
      <c r="W12" s="7">
        <f t="shared" si="0"/>
        <v>0</v>
      </c>
      <c r="AH12" s="3"/>
    </row>
    <row r="13" spans="1:34" ht="15" customHeight="1" x14ac:dyDescent="0.25">
      <c r="A13" s="61"/>
      <c r="B13" s="33"/>
      <c r="C13" s="33"/>
      <c r="D13" s="33"/>
      <c r="E13" s="33"/>
      <c r="F13" s="33"/>
      <c r="G13" s="33"/>
      <c r="H13" s="33"/>
      <c r="I13" s="33"/>
      <c r="J13" s="33"/>
      <c r="K13" s="33"/>
      <c r="L13" s="33"/>
      <c r="M13" s="33"/>
      <c r="N13" s="33"/>
      <c r="O13" s="33"/>
      <c r="P13" s="33"/>
      <c r="Q13" s="33"/>
      <c r="R13" s="33"/>
      <c r="S13" s="33"/>
      <c r="T13" s="33"/>
      <c r="U13" s="33"/>
      <c r="V13" s="33"/>
      <c r="W13" s="7">
        <f t="shared" si="0"/>
        <v>0</v>
      </c>
      <c r="AH13" s="3"/>
    </row>
    <row r="14" spans="1:34" ht="15" customHeight="1" x14ac:dyDescent="0.25">
      <c r="A14" s="61"/>
      <c r="B14" s="33"/>
      <c r="C14" s="33"/>
      <c r="D14" s="33"/>
      <c r="E14" s="33"/>
      <c r="F14" s="33"/>
      <c r="G14" s="33"/>
      <c r="H14" s="33"/>
      <c r="I14" s="33"/>
      <c r="J14" s="33"/>
      <c r="K14" s="33"/>
      <c r="L14" s="33"/>
      <c r="M14" s="33"/>
      <c r="N14" s="33"/>
      <c r="O14" s="33"/>
      <c r="P14" s="33"/>
      <c r="Q14" s="33"/>
      <c r="R14" s="33"/>
      <c r="S14" s="33"/>
      <c r="T14" s="33"/>
      <c r="U14" s="33"/>
      <c r="V14" s="33"/>
      <c r="W14" s="7">
        <f t="shared" si="0"/>
        <v>0</v>
      </c>
      <c r="AH14" s="3"/>
    </row>
    <row r="15" spans="1:34" ht="15" customHeight="1" x14ac:dyDescent="0.25">
      <c r="A15" s="61"/>
      <c r="B15" s="33"/>
      <c r="C15" s="33"/>
      <c r="D15" s="33"/>
      <c r="E15" s="33"/>
      <c r="F15" s="33"/>
      <c r="G15" s="33"/>
      <c r="H15" s="33"/>
      <c r="I15" s="33"/>
      <c r="J15" s="33"/>
      <c r="K15" s="33"/>
      <c r="L15" s="33"/>
      <c r="M15" s="33"/>
      <c r="N15" s="33"/>
      <c r="O15" s="33"/>
      <c r="P15" s="33"/>
      <c r="Q15" s="33"/>
      <c r="R15" s="33"/>
      <c r="S15" s="33"/>
      <c r="T15" s="33"/>
      <c r="U15" s="33"/>
      <c r="V15" s="33"/>
      <c r="W15" s="7">
        <f t="shared" si="0"/>
        <v>0</v>
      </c>
      <c r="AH15" s="3"/>
    </row>
    <row r="16" spans="1:34" ht="15" customHeight="1" x14ac:dyDescent="0.25">
      <c r="A16" s="61"/>
      <c r="B16" s="33"/>
      <c r="C16" s="33"/>
      <c r="D16" s="33"/>
      <c r="E16" s="33"/>
      <c r="F16" s="33"/>
      <c r="G16" s="33"/>
      <c r="H16" s="33"/>
      <c r="I16" s="33"/>
      <c r="J16" s="33"/>
      <c r="K16" s="33"/>
      <c r="L16" s="33"/>
      <c r="M16" s="33"/>
      <c r="N16" s="33"/>
      <c r="O16" s="33"/>
      <c r="P16" s="33"/>
      <c r="Q16" s="33"/>
      <c r="R16" s="33"/>
      <c r="S16" s="33"/>
      <c r="T16" s="33"/>
      <c r="U16" s="33"/>
      <c r="V16" s="33"/>
      <c r="W16" s="7">
        <f t="shared" si="0"/>
        <v>0</v>
      </c>
      <c r="AH16" s="3"/>
    </row>
    <row r="17" spans="1:34" ht="15" customHeight="1" x14ac:dyDescent="0.25">
      <c r="A17" s="61"/>
      <c r="B17" s="33"/>
      <c r="C17" s="33"/>
      <c r="D17" s="33"/>
      <c r="E17" s="33"/>
      <c r="F17" s="33"/>
      <c r="G17" s="33"/>
      <c r="H17" s="33"/>
      <c r="I17" s="33"/>
      <c r="J17" s="33"/>
      <c r="K17" s="33"/>
      <c r="L17" s="33"/>
      <c r="M17" s="33"/>
      <c r="N17" s="33"/>
      <c r="O17" s="33"/>
      <c r="P17" s="33"/>
      <c r="Q17" s="33"/>
      <c r="R17" s="33"/>
      <c r="S17" s="33"/>
      <c r="T17" s="33"/>
      <c r="U17" s="33"/>
      <c r="V17" s="33"/>
      <c r="W17" s="7">
        <f t="shared" si="0"/>
        <v>0</v>
      </c>
      <c r="AH17" s="3"/>
    </row>
    <row r="18" spans="1:34" ht="15" customHeight="1" x14ac:dyDescent="0.25">
      <c r="A18" s="61"/>
      <c r="B18" s="33"/>
      <c r="C18" s="33"/>
      <c r="D18" s="33"/>
      <c r="E18" s="33"/>
      <c r="F18" s="33"/>
      <c r="G18" s="33"/>
      <c r="H18" s="33"/>
      <c r="I18" s="33"/>
      <c r="J18" s="33"/>
      <c r="K18" s="33"/>
      <c r="L18" s="33"/>
      <c r="M18" s="33"/>
      <c r="N18" s="33"/>
      <c r="O18" s="33"/>
      <c r="P18" s="33"/>
      <c r="Q18" s="33"/>
      <c r="R18" s="33"/>
      <c r="S18" s="33"/>
      <c r="T18" s="33"/>
      <c r="U18" s="33"/>
      <c r="V18" s="33"/>
      <c r="W18" s="7">
        <f t="shared" si="0"/>
        <v>0</v>
      </c>
      <c r="AH18" s="3"/>
    </row>
    <row r="19" spans="1:34" ht="15" customHeight="1" x14ac:dyDescent="0.25">
      <c r="A19" s="61"/>
      <c r="B19" s="33"/>
      <c r="C19" s="33"/>
      <c r="D19" s="33"/>
      <c r="E19" s="33"/>
      <c r="F19" s="33"/>
      <c r="G19" s="33"/>
      <c r="H19" s="33"/>
      <c r="I19" s="33"/>
      <c r="J19" s="33"/>
      <c r="K19" s="33"/>
      <c r="L19" s="33"/>
      <c r="M19" s="33"/>
      <c r="N19" s="33"/>
      <c r="O19" s="33"/>
      <c r="P19" s="33"/>
      <c r="Q19" s="33"/>
      <c r="R19" s="33"/>
      <c r="S19" s="33"/>
      <c r="T19" s="33"/>
      <c r="U19" s="33"/>
      <c r="V19" s="33"/>
      <c r="W19" s="7">
        <f t="shared" si="0"/>
        <v>0</v>
      </c>
      <c r="AH19" s="3"/>
    </row>
    <row r="20" spans="1:34" ht="15" customHeight="1" x14ac:dyDescent="0.25">
      <c r="A20" s="61"/>
      <c r="B20" s="33"/>
      <c r="C20" s="33"/>
      <c r="D20" s="33"/>
      <c r="E20" s="33"/>
      <c r="F20" s="33"/>
      <c r="G20" s="33"/>
      <c r="H20" s="33"/>
      <c r="I20" s="33"/>
      <c r="J20" s="33"/>
      <c r="K20" s="33"/>
      <c r="L20" s="33"/>
      <c r="M20" s="33"/>
      <c r="N20" s="33"/>
      <c r="O20" s="33"/>
      <c r="P20" s="33"/>
      <c r="Q20" s="33"/>
      <c r="R20" s="33"/>
      <c r="S20" s="33"/>
      <c r="T20" s="33"/>
      <c r="U20" s="33"/>
      <c r="V20" s="33"/>
      <c r="W20" s="7">
        <f t="shared" si="0"/>
        <v>0</v>
      </c>
      <c r="AH20" s="3"/>
    </row>
    <row r="21" spans="1:34" ht="15" customHeight="1" x14ac:dyDescent="0.25">
      <c r="A21" s="61"/>
      <c r="B21" s="33"/>
      <c r="C21" s="33"/>
      <c r="D21" s="33"/>
      <c r="E21" s="33"/>
      <c r="F21" s="33"/>
      <c r="G21" s="33"/>
      <c r="H21" s="33"/>
      <c r="I21" s="33"/>
      <c r="J21" s="33"/>
      <c r="K21" s="33"/>
      <c r="L21" s="33"/>
      <c r="M21" s="33"/>
      <c r="N21" s="33"/>
      <c r="O21" s="33"/>
      <c r="P21" s="33"/>
      <c r="Q21" s="33"/>
      <c r="R21" s="33"/>
      <c r="S21" s="33"/>
      <c r="T21" s="33"/>
      <c r="U21" s="33"/>
      <c r="V21" s="33"/>
      <c r="W21" s="7">
        <f t="shared" si="0"/>
        <v>0</v>
      </c>
      <c r="AH21" s="3"/>
    </row>
    <row r="22" spans="1:34" ht="15" customHeight="1" x14ac:dyDescent="0.25">
      <c r="A22" s="61"/>
      <c r="B22" s="33"/>
      <c r="C22" s="33"/>
      <c r="D22" s="33"/>
      <c r="E22" s="33"/>
      <c r="F22" s="33"/>
      <c r="G22" s="33"/>
      <c r="H22" s="33"/>
      <c r="I22" s="33"/>
      <c r="J22" s="33"/>
      <c r="K22" s="33"/>
      <c r="L22" s="33"/>
      <c r="M22" s="33"/>
      <c r="N22" s="33"/>
      <c r="O22" s="33"/>
      <c r="P22" s="33"/>
      <c r="Q22" s="33"/>
      <c r="R22" s="33"/>
      <c r="S22" s="33"/>
      <c r="T22" s="33"/>
      <c r="U22" s="33"/>
      <c r="V22" s="33"/>
      <c r="W22" s="7">
        <f t="shared" si="0"/>
        <v>0</v>
      </c>
      <c r="AH22" s="3"/>
    </row>
    <row r="23" spans="1:34" ht="15" customHeight="1" x14ac:dyDescent="0.25">
      <c r="A23" s="61"/>
      <c r="B23" s="33"/>
      <c r="C23" s="33"/>
      <c r="D23" s="33"/>
      <c r="E23" s="33"/>
      <c r="F23" s="33"/>
      <c r="G23" s="33"/>
      <c r="H23" s="33"/>
      <c r="I23" s="33"/>
      <c r="J23" s="33"/>
      <c r="K23" s="33"/>
      <c r="L23" s="33"/>
      <c r="M23" s="33"/>
      <c r="N23" s="33"/>
      <c r="O23" s="33"/>
      <c r="P23" s="33"/>
      <c r="Q23" s="33"/>
      <c r="R23" s="33"/>
      <c r="S23" s="33"/>
      <c r="T23" s="33"/>
      <c r="U23" s="33"/>
      <c r="V23" s="33"/>
      <c r="W23" s="7">
        <f t="shared" si="0"/>
        <v>0</v>
      </c>
      <c r="AH23" s="3"/>
    </row>
    <row r="24" spans="1:34" ht="15" customHeight="1" x14ac:dyDescent="0.25">
      <c r="A24" s="61"/>
      <c r="B24" s="33"/>
      <c r="C24" s="33"/>
      <c r="D24" s="33"/>
      <c r="E24" s="33"/>
      <c r="F24" s="33"/>
      <c r="G24" s="33"/>
      <c r="H24" s="33"/>
      <c r="I24" s="33"/>
      <c r="J24" s="33"/>
      <c r="K24" s="33"/>
      <c r="L24" s="33"/>
      <c r="M24" s="33"/>
      <c r="N24" s="33"/>
      <c r="O24" s="33"/>
      <c r="P24" s="33"/>
      <c r="Q24" s="33"/>
      <c r="R24" s="33"/>
      <c r="S24" s="33"/>
      <c r="T24" s="33"/>
      <c r="U24" s="33"/>
      <c r="V24" s="33"/>
      <c r="W24" s="7">
        <f t="shared" si="0"/>
        <v>0</v>
      </c>
      <c r="AH24" s="3"/>
    </row>
    <row r="25" spans="1:34" ht="15" customHeight="1" x14ac:dyDescent="0.25">
      <c r="A25" s="61"/>
      <c r="B25" s="33"/>
      <c r="C25" s="33"/>
      <c r="D25" s="33"/>
      <c r="E25" s="33"/>
      <c r="F25" s="33"/>
      <c r="G25" s="33"/>
      <c r="H25" s="33"/>
      <c r="I25" s="33"/>
      <c r="J25" s="33"/>
      <c r="K25" s="33"/>
      <c r="L25" s="33"/>
      <c r="M25" s="33"/>
      <c r="N25" s="33"/>
      <c r="O25" s="33"/>
      <c r="P25" s="33"/>
      <c r="Q25" s="33"/>
      <c r="R25" s="33"/>
      <c r="S25" s="33"/>
      <c r="T25" s="33"/>
      <c r="U25" s="33"/>
      <c r="V25" s="33"/>
      <c r="W25" s="7">
        <f t="shared" si="0"/>
        <v>0</v>
      </c>
      <c r="AH25" s="3"/>
    </row>
    <row r="26" spans="1:34" ht="15" customHeight="1" x14ac:dyDescent="0.25">
      <c r="A26" s="61"/>
      <c r="B26" s="33"/>
      <c r="C26" s="33"/>
      <c r="D26" s="33"/>
      <c r="E26" s="33"/>
      <c r="F26" s="33"/>
      <c r="G26" s="33"/>
      <c r="H26" s="33"/>
      <c r="I26" s="33"/>
      <c r="J26" s="33"/>
      <c r="K26" s="33"/>
      <c r="L26" s="33"/>
      <c r="M26" s="33"/>
      <c r="N26" s="33"/>
      <c r="O26" s="33"/>
      <c r="P26" s="33"/>
      <c r="Q26" s="33"/>
      <c r="R26" s="33"/>
      <c r="S26" s="33"/>
      <c r="T26" s="33"/>
      <c r="U26" s="33"/>
      <c r="V26" s="33"/>
      <c r="W26" s="7">
        <f t="shared" si="0"/>
        <v>0</v>
      </c>
      <c r="AH26" s="3"/>
    </row>
    <row r="27" spans="1:34" ht="15" customHeight="1" x14ac:dyDescent="0.25">
      <c r="A27" s="61"/>
      <c r="B27" s="33"/>
      <c r="C27" s="33"/>
      <c r="D27" s="33"/>
      <c r="E27" s="33"/>
      <c r="F27" s="33"/>
      <c r="G27" s="33"/>
      <c r="H27" s="33"/>
      <c r="I27" s="33"/>
      <c r="J27" s="33"/>
      <c r="K27" s="33"/>
      <c r="L27" s="33"/>
      <c r="M27" s="33"/>
      <c r="N27" s="33"/>
      <c r="O27" s="33"/>
      <c r="P27" s="33"/>
      <c r="Q27" s="33"/>
      <c r="R27" s="33"/>
      <c r="S27" s="33"/>
      <c r="T27" s="33"/>
      <c r="U27" s="33"/>
      <c r="V27" s="33"/>
      <c r="W27" s="7">
        <f t="shared" si="0"/>
        <v>0</v>
      </c>
      <c r="AH27" s="3"/>
    </row>
    <row r="28" spans="1:34" ht="15" customHeight="1" x14ac:dyDescent="0.25">
      <c r="A28" s="61"/>
      <c r="B28" s="33"/>
      <c r="C28" s="33"/>
      <c r="D28" s="33"/>
      <c r="E28" s="33"/>
      <c r="F28" s="33"/>
      <c r="G28" s="33"/>
      <c r="H28" s="33"/>
      <c r="I28" s="33"/>
      <c r="J28" s="33"/>
      <c r="K28" s="33"/>
      <c r="L28" s="33"/>
      <c r="M28" s="33"/>
      <c r="N28" s="33"/>
      <c r="O28" s="33"/>
      <c r="P28" s="33"/>
      <c r="Q28" s="33"/>
      <c r="R28" s="33"/>
      <c r="S28" s="33"/>
      <c r="T28" s="33"/>
      <c r="U28" s="33"/>
      <c r="V28" s="33"/>
      <c r="W28" s="7">
        <f t="shared" si="0"/>
        <v>0</v>
      </c>
      <c r="AH28" s="3"/>
    </row>
    <row r="29" spans="1:34" ht="15" customHeight="1" x14ac:dyDescent="0.25">
      <c r="A29" s="61"/>
      <c r="B29" s="33"/>
      <c r="C29" s="33"/>
      <c r="D29" s="33"/>
      <c r="E29" s="33"/>
      <c r="F29" s="33"/>
      <c r="G29" s="33"/>
      <c r="H29" s="33"/>
      <c r="I29" s="33"/>
      <c r="J29" s="33"/>
      <c r="K29" s="33"/>
      <c r="L29" s="33"/>
      <c r="M29" s="33"/>
      <c r="N29" s="33"/>
      <c r="O29" s="33"/>
      <c r="P29" s="33"/>
      <c r="Q29" s="33"/>
      <c r="R29" s="33"/>
      <c r="S29" s="33"/>
      <c r="T29" s="33"/>
      <c r="U29" s="33"/>
      <c r="V29" s="33"/>
      <c r="W29" s="7">
        <f t="shared" si="0"/>
        <v>0</v>
      </c>
      <c r="AH29" s="3"/>
    </row>
    <row r="30" spans="1:34" ht="15" customHeight="1" x14ac:dyDescent="0.25">
      <c r="A30" s="61"/>
      <c r="B30" s="33"/>
      <c r="C30" s="33"/>
      <c r="D30" s="33"/>
      <c r="E30" s="33"/>
      <c r="F30" s="33"/>
      <c r="G30" s="33"/>
      <c r="H30" s="33"/>
      <c r="I30" s="33"/>
      <c r="J30" s="33"/>
      <c r="K30" s="33"/>
      <c r="L30" s="33"/>
      <c r="M30" s="33"/>
      <c r="N30" s="33"/>
      <c r="O30" s="33"/>
      <c r="P30" s="33"/>
      <c r="Q30" s="33"/>
      <c r="R30" s="33"/>
      <c r="S30" s="33"/>
      <c r="T30" s="33"/>
      <c r="U30" s="33"/>
      <c r="V30" s="33"/>
      <c r="W30" s="7">
        <f t="shared" si="0"/>
        <v>0</v>
      </c>
      <c r="AH30" s="3"/>
    </row>
    <row r="31" spans="1:34" ht="15" customHeight="1" x14ac:dyDescent="0.25">
      <c r="A31" s="61"/>
      <c r="B31" s="33"/>
      <c r="C31" s="33"/>
      <c r="D31" s="33"/>
      <c r="E31" s="33"/>
      <c r="F31" s="33"/>
      <c r="G31" s="33"/>
      <c r="H31" s="33"/>
      <c r="I31" s="33"/>
      <c r="J31" s="33"/>
      <c r="K31" s="33"/>
      <c r="L31" s="33"/>
      <c r="M31" s="33"/>
      <c r="N31" s="33"/>
      <c r="O31" s="33"/>
      <c r="P31" s="33"/>
      <c r="Q31" s="33"/>
      <c r="R31" s="33"/>
      <c r="S31" s="33"/>
      <c r="T31" s="33"/>
      <c r="U31" s="33"/>
      <c r="V31" s="33"/>
      <c r="W31" s="7">
        <f t="shared" si="0"/>
        <v>0</v>
      </c>
      <c r="AH31" s="3"/>
    </row>
    <row r="32" spans="1:34" ht="15" customHeight="1" x14ac:dyDescent="0.25">
      <c r="A32" s="27" t="s">
        <v>21</v>
      </c>
      <c r="B32" s="7">
        <f>SUM(B8:B31)</f>
        <v>0</v>
      </c>
      <c r="C32" s="7">
        <f t="shared" ref="C32:M32" si="1">SUM(C8:C31)</f>
        <v>0</v>
      </c>
      <c r="D32" s="7">
        <f t="shared" si="1"/>
        <v>0</v>
      </c>
      <c r="E32" s="7">
        <f t="shared" si="1"/>
        <v>0</v>
      </c>
      <c r="F32" s="7">
        <f t="shared" si="1"/>
        <v>0</v>
      </c>
      <c r="G32" s="7">
        <f t="shared" si="1"/>
        <v>0</v>
      </c>
      <c r="H32" s="7">
        <f t="shared" si="1"/>
        <v>0</v>
      </c>
      <c r="I32" s="7">
        <f t="shared" si="1"/>
        <v>0</v>
      </c>
      <c r="J32" s="7">
        <f t="shared" si="1"/>
        <v>0</v>
      </c>
      <c r="K32" s="7">
        <f t="shared" si="1"/>
        <v>0</v>
      </c>
      <c r="L32" s="7">
        <f t="shared" si="1"/>
        <v>0</v>
      </c>
      <c r="M32" s="7">
        <f t="shared" si="1"/>
        <v>0</v>
      </c>
      <c r="N32" s="7">
        <f t="shared" ref="N32:V32" si="2">SUM(N8:N31)</f>
        <v>0</v>
      </c>
      <c r="O32" s="7">
        <f t="shared" si="2"/>
        <v>0</v>
      </c>
      <c r="P32" s="7">
        <f t="shared" si="2"/>
        <v>0</v>
      </c>
      <c r="Q32" s="7">
        <f t="shared" si="2"/>
        <v>0</v>
      </c>
      <c r="R32" s="7">
        <f t="shared" si="2"/>
        <v>0</v>
      </c>
      <c r="S32" s="7">
        <f t="shared" si="2"/>
        <v>0</v>
      </c>
      <c r="T32" s="7">
        <f t="shared" si="2"/>
        <v>0</v>
      </c>
      <c r="U32" s="7">
        <f t="shared" si="2"/>
        <v>0</v>
      </c>
      <c r="V32" s="7">
        <f t="shared" si="2"/>
        <v>0</v>
      </c>
      <c r="W32" s="84" t="e">
        <f>SUM(W8:W31)/COUNT(B8:B31)</f>
        <v>#DIV/0!</v>
      </c>
      <c r="AH32" s="3"/>
    </row>
    <row r="33" spans="1:34" ht="15" customHeight="1" x14ac:dyDescent="0.25">
      <c r="A33" s="27" t="s">
        <v>22</v>
      </c>
      <c r="B33" s="7" t="e">
        <f>B32/COUNT(B8:B31)*100</f>
        <v>#DIV/0!</v>
      </c>
      <c r="C33" s="7" t="e">
        <f t="shared" ref="C33:V33" si="3">C32/COUNT(C8:C31)*100</f>
        <v>#DIV/0!</v>
      </c>
      <c r="D33" s="7" t="e">
        <f t="shared" si="3"/>
        <v>#DIV/0!</v>
      </c>
      <c r="E33" s="7" t="e">
        <f t="shared" si="3"/>
        <v>#DIV/0!</v>
      </c>
      <c r="F33" s="7" t="e">
        <f t="shared" si="3"/>
        <v>#DIV/0!</v>
      </c>
      <c r="G33" s="7" t="e">
        <f t="shared" si="3"/>
        <v>#DIV/0!</v>
      </c>
      <c r="H33" s="7" t="e">
        <f t="shared" si="3"/>
        <v>#DIV/0!</v>
      </c>
      <c r="I33" s="7" t="e">
        <f t="shared" si="3"/>
        <v>#DIV/0!</v>
      </c>
      <c r="J33" s="7" t="e">
        <f t="shared" si="3"/>
        <v>#DIV/0!</v>
      </c>
      <c r="K33" s="7" t="e">
        <f t="shared" si="3"/>
        <v>#DIV/0!</v>
      </c>
      <c r="L33" s="7" t="e">
        <f t="shared" si="3"/>
        <v>#DIV/0!</v>
      </c>
      <c r="M33" s="7" t="e">
        <f t="shared" si="3"/>
        <v>#DIV/0!</v>
      </c>
      <c r="N33" s="7" t="e">
        <f t="shared" si="3"/>
        <v>#DIV/0!</v>
      </c>
      <c r="O33" s="7" t="e">
        <f t="shared" si="3"/>
        <v>#DIV/0!</v>
      </c>
      <c r="P33" s="7" t="e">
        <f t="shared" si="3"/>
        <v>#DIV/0!</v>
      </c>
      <c r="Q33" s="7" t="e">
        <f t="shared" si="3"/>
        <v>#DIV/0!</v>
      </c>
      <c r="R33" s="7" t="e">
        <f t="shared" si="3"/>
        <v>#DIV/0!</v>
      </c>
      <c r="S33" s="7" t="e">
        <f t="shared" si="3"/>
        <v>#DIV/0!</v>
      </c>
      <c r="T33" s="7" t="e">
        <f t="shared" si="3"/>
        <v>#DIV/0!</v>
      </c>
      <c r="U33" s="7" t="e">
        <f t="shared" si="3"/>
        <v>#DIV/0!</v>
      </c>
      <c r="V33" s="7" t="e">
        <f t="shared" si="3"/>
        <v>#DIV/0!</v>
      </c>
      <c r="W33" s="85"/>
      <c r="AH33" s="3"/>
    </row>
    <row r="34" spans="1:34" ht="15" customHeight="1" x14ac:dyDescent="0.25"/>
    <row r="35" spans="1:34" ht="15" customHeight="1" x14ac:dyDescent="0.25">
      <c r="A35" s="19" t="s">
        <v>12</v>
      </c>
      <c r="B35" s="11"/>
      <c r="C35" s="11"/>
      <c r="D35" s="11"/>
      <c r="E35" s="11"/>
      <c r="F35" s="11"/>
      <c r="G35" s="11"/>
      <c r="H35" s="11"/>
      <c r="I35" s="11"/>
      <c r="J35" s="11"/>
      <c r="K35" s="11"/>
      <c r="L35" s="11"/>
      <c r="M35" s="11"/>
      <c r="N35" s="11"/>
      <c r="O35" s="11"/>
      <c r="P35" s="11"/>
      <c r="Q35" s="11"/>
      <c r="R35" s="12"/>
      <c r="T35" s="86" t="s">
        <v>13</v>
      </c>
      <c r="U35" s="87"/>
      <c r="V35" s="87"/>
      <c r="W35" s="88"/>
      <c r="AH35" s="3"/>
    </row>
    <row r="36" spans="1:34" ht="15" customHeight="1" x14ac:dyDescent="0.25">
      <c r="A36" s="13"/>
      <c r="B36" s="14"/>
      <c r="C36" s="14"/>
      <c r="D36" s="14"/>
      <c r="E36" s="14"/>
      <c r="F36" s="14"/>
      <c r="G36" s="14"/>
      <c r="H36" s="14"/>
      <c r="I36" s="14"/>
      <c r="J36" s="14"/>
      <c r="K36" s="14"/>
      <c r="L36" s="14"/>
      <c r="M36" s="14"/>
      <c r="N36" s="14"/>
      <c r="O36" s="14"/>
      <c r="P36" s="14"/>
      <c r="Q36" s="14"/>
      <c r="R36" s="15"/>
      <c r="T36" s="89" t="s">
        <v>14</v>
      </c>
      <c r="U36" s="90"/>
      <c r="V36" s="76"/>
      <c r="W36" s="77"/>
      <c r="AH36" s="3"/>
    </row>
    <row r="37" spans="1:34" ht="15" customHeight="1" x14ac:dyDescent="0.25">
      <c r="A37" s="13"/>
      <c r="B37" s="14"/>
      <c r="C37" s="14"/>
      <c r="D37" s="14"/>
      <c r="E37" s="14"/>
      <c r="F37" s="14"/>
      <c r="G37" s="14"/>
      <c r="H37" s="14"/>
      <c r="I37" s="14"/>
      <c r="J37" s="14"/>
      <c r="K37" s="14"/>
      <c r="L37" s="14"/>
      <c r="M37" s="14"/>
      <c r="N37" s="14"/>
      <c r="O37" s="14"/>
      <c r="P37" s="14"/>
      <c r="Q37" s="14"/>
      <c r="R37" s="15"/>
      <c r="T37" s="91" t="s">
        <v>15</v>
      </c>
      <c r="U37" s="92"/>
      <c r="V37" s="76"/>
      <c r="W37" s="77"/>
      <c r="AH37" s="3"/>
    </row>
    <row r="38" spans="1:34" ht="15" customHeight="1" x14ac:dyDescent="0.25">
      <c r="A38" s="13"/>
      <c r="B38" s="14"/>
      <c r="C38" s="14"/>
      <c r="D38" s="14"/>
      <c r="E38" s="14"/>
      <c r="F38" s="14"/>
      <c r="G38" s="14"/>
      <c r="H38" s="14"/>
      <c r="I38" s="14"/>
      <c r="J38" s="14"/>
      <c r="K38" s="14"/>
      <c r="L38" s="14"/>
      <c r="M38" s="14"/>
      <c r="N38" s="14"/>
      <c r="O38" s="14"/>
      <c r="P38" s="14"/>
      <c r="Q38" s="14"/>
      <c r="R38" s="15"/>
      <c r="T38" s="78" t="s">
        <v>16</v>
      </c>
      <c r="U38" s="79"/>
      <c r="V38" s="76"/>
      <c r="W38" s="77"/>
      <c r="AH38" s="3"/>
    </row>
    <row r="39" spans="1:34" ht="15" customHeight="1" x14ac:dyDescent="0.25">
      <c r="A39" s="13"/>
      <c r="B39" s="14"/>
      <c r="C39" s="14"/>
      <c r="D39" s="14"/>
      <c r="E39" s="14"/>
      <c r="F39" s="14"/>
      <c r="G39" s="14"/>
      <c r="H39" s="14"/>
      <c r="I39" s="14"/>
      <c r="J39" s="14"/>
      <c r="K39" s="14"/>
      <c r="L39" s="14"/>
      <c r="M39" s="14"/>
      <c r="N39" s="14"/>
      <c r="O39" s="14"/>
      <c r="P39" s="14"/>
      <c r="Q39" s="14"/>
      <c r="R39" s="15"/>
      <c r="T39" s="80" t="s">
        <v>17</v>
      </c>
      <c r="U39" s="81"/>
      <c r="V39" s="76"/>
      <c r="W39" s="77"/>
      <c r="AH39" s="3"/>
    </row>
    <row r="40" spans="1:34" ht="15" customHeight="1" x14ac:dyDescent="0.25">
      <c r="A40" s="13"/>
      <c r="B40" s="14"/>
      <c r="C40" s="14"/>
      <c r="D40" s="14"/>
      <c r="E40" s="14"/>
      <c r="F40" s="14"/>
      <c r="G40" s="14"/>
      <c r="H40" s="14"/>
      <c r="I40" s="14"/>
      <c r="J40" s="14"/>
      <c r="K40" s="14"/>
      <c r="L40" s="14"/>
      <c r="M40" s="14"/>
      <c r="N40" s="14"/>
      <c r="O40" s="14"/>
      <c r="P40" s="14"/>
      <c r="Q40" s="14"/>
      <c r="R40" s="15"/>
      <c r="T40" s="82" t="s">
        <v>18</v>
      </c>
      <c r="U40" s="83"/>
      <c r="V40" s="76"/>
      <c r="W40" s="77"/>
      <c r="AH40" s="3"/>
    </row>
    <row r="41" spans="1:34" ht="15" customHeight="1" x14ac:dyDescent="0.25">
      <c r="A41" s="16"/>
      <c r="B41" s="17"/>
      <c r="C41" s="17"/>
      <c r="D41" s="17"/>
      <c r="E41" s="17"/>
      <c r="F41" s="17"/>
      <c r="G41" s="17"/>
      <c r="H41" s="17"/>
      <c r="I41" s="17"/>
      <c r="J41" s="17"/>
      <c r="K41" s="17"/>
      <c r="L41" s="17"/>
      <c r="M41" s="17"/>
      <c r="N41" s="17"/>
      <c r="O41" s="17"/>
      <c r="P41" s="17"/>
      <c r="Q41" s="17"/>
      <c r="R41" s="18"/>
      <c r="T41" s="74" t="s">
        <v>19</v>
      </c>
      <c r="U41" s="75"/>
      <c r="V41" s="76"/>
      <c r="W41" s="77"/>
      <c r="AH41" s="3"/>
    </row>
    <row r="42" spans="1:34" ht="15" customHeight="1" x14ac:dyDescent="0.25">
      <c r="A42" s="14"/>
      <c r="B42" s="14"/>
      <c r="C42" s="14"/>
      <c r="D42" s="14"/>
      <c r="E42" s="14"/>
      <c r="F42" s="14"/>
      <c r="G42" s="14"/>
      <c r="H42" s="14"/>
      <c r="I42" s="14"/>
      <c r="J42" s="14"/>
      <c r="K42" s="14"/>
      <c r="L42" s="14"/>
      <c r="M42" s="14"/>
      <c r="N42" s="14"/>
      <c r="O42" s="14"/>
      <c r="R42" s="8"/>
      <c r="AH42" s="3"/>
    </row>
    <row r="43" spans="1:34" ht="15" customHeight="1" x14ac:dyDescent="0.25">
      <c r="T43" s="8"/>
      <c r="AH43" s="3"/>
    </row>
    <row r="44" spans="1:34" ht="15" customHeight="1" x14ac:dyDescent="0.25"/>
    <row r="45" spans="1:34" ht="15" customHeight="1" x14ac:dyDescent="0.25"/>
    <row r="46" spans="1:34" ht="15" customHeight="1" x14ac:dyDescent="0.25"/>
    <row r="47" spans="1:34" ht="15" customHeight="1" x14ac:dyDescent="0.25"/>
    <row r="48" spans="1:34"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sheetData>
  <mergeCells count="14">
    <mergeCell ref="W32:W33"/>
    <mergeCell ref="T40:U40"/>
    <mergeCell ref="T41:U41"/>
    <mergeCell ref="V40:W40"/>
    <mergeCell ref="V41:W41"/>
    <mergeCell ref="T35:W35"/>
    <mergeCell ref="T36:U36"/>
    <mergeCell ref="T37:U37"/>
    <mergeCell ref="T38:U38"/>
    <mergeCell ref="T39:U39"/>
    <mergeCell ref="V36:W36"/>
    <mergeCell ref="V37:W37"/>
    <mergeCell ref="V38:W38"/>
    <mergeCell ref="V39:W39"/>
  </mergeCells>
  <conditionalFormatting sqref="B33:V33">
    <cfRule type="cellIs" dxfId="275" priority="13" operator="greaterThanOrEqual">
      <formula>90</formula>
    </cfRule>
    <cfRule type="cellIs" dxfId="274" priority="14" operator="between">
      <formula>80</formula>
      <formula>89.99</formula>
    </cfRule>
    <cfRule type="cellIs" dxfId="273" priority="15" operator="between">
      <formula>70</formula>
      <formula>79.99</formula>
    </cfRule>
    <cfRule type="cellIs" dxfId="272" priority="16" operator="between">
      <formula>60</formula>
      <formula>69.99</formula>
    </cfRule>
    <cfRule type="cellIs" dxfId="271" priority="17" operator="between">
      <formula>50</formula>
      <formula>59.99</formula>
    </cfRule>
    <cfRule type="cellIs" dxfId="270" priority="18" operator="lessThanOrEqual">
      <formula>49.99</formula>
    </cfRule>
  </conditionalFormatting>
  <conditionalFormatting sqref="W8:W31">
    <cfRule type="cellIs" dxfId="23" priority="1" operator="greaterThanOrEqual">
      <formula>90</formula>
    </cfRule>
    <cfRule type="cellIs" dxfId="22" priority="2" operator="between">
      <formula>80</formula>
      <formula>89.99</formula>
    </cfRule>
    <cfRule type="cellIs" dxfId="21" priority="3" operator="between">
      <formula>70</formula>
      <formula>79.99</formula>
    </cfRule>
    <cfRule type="cellIs" dxfId="20" priority="4" operator="between">
      <formula>60</formula>
      <formula>69.99</formula>
    </cfRule>
    <cfRule type="cellIs" dxfId="19" priority="5" operator="between">
      <formula>50</formula>
      <formula>59.99</formula>
    </cfRule>
    <cfRule type="cellIs" dxfId="18" priority="6" operator="lessThanOrEqual">
      <formula>49.99</formula>
    </cfRule>
  </conditionalFormatting>
  <printOptions horizontalCentered="1" verticalCentered="1"/>
  <pageMargins left="0.25" right="0.25" top="0.3" bottom="0.3" header="0.3" footer="0.3"/>
  <pageSetup paperSize="5" orientation="landscape"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1A</vt:lpstr>
      <vt:lpstr>1B</vt:lpstr>
      <vt:lpstr>2A</vt:lpstr>
      <vt:lpstr>2B</vt:lpstr>
      <vt:lpstr>3A</vt:lpstr>
      <vt:lpstr>3B</vt:lpstr>
      <vt:lpstr>4A</vt:lpstr>
      <vt:lpstr>4B</vt:lpstr>
      <vt:lpstr>Benchmark 1-4</vt:lpstr>
      <vt:lpstr>5A</vt:lpstr>
      <vt:lpstr>5B</vt:lpstr>
      <vt:lpstr>6A</vt:lpstr>
      <vt:lpstr>6B</vt:lpstr>
      <vt:lpstr>Mid-Year Test</vt:lpstr>
      <vt:lpstr>7A</vt:lpstr>
      <vt:lpstr>7B</vt:lpstr>
      <vt:lpstr>8A</vt:lpstr>
      <vt:lpstr>8B</vt:lpstr>
      <vt:lpstr>9A</vt:lpstr>
      <vt:lpstr>9B</vt:lpstr>
      <vt:lpstr>10A</vt:lpstr>
      <vt:lpstr>10B</vt:lpstr>
      <vt:lpstr>11A</vt:lpstr>
      <vt:lpstr>11B</vt:lpstr>
      <vt:lpstr>Benchmark 7-11</vt:lpstr>
      <vt:lpstr>12A</vt:lpstr>
      <vt:lpstr>12B</vt:lpstr>
      <vt:lpstr>13A</vt:lpstr>
      <vt:lpstr>13B</vt:lpstr>
      <vt:lpstr>14A</vt:lpstr>
      <vt:lpstr>14B</vt:lpstr>
      <vt:lpstr>15A</vt:lpstr>
      <vt:lpstr>15B</vt:lpstr>
      <vt:lpstr>End-of-Year Test</vt:lpstr>
      <vt:lpstr>Common Core Standards Grade 4</vt:lpstr>
      <vt:lpstr>Sheet1</vt:lpstr>
      <vt:lpstr>Sheet2</vt:lpstr>
      <vt:lpstr>Sheet3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Bridget McKinney</dc:creator>
  <cp:lastModifiedBy>Bridget McKinney</cp:lastModifiedBy>
  <cp:lastPrinted>2014-03-10T17:11:12Z</cp:lastPrinted>
  <dcterms:created xsi:type="dcterms:W3CDTF">2013-11-20T23:20:13Z</dcterms:created>
  <dcterms:modified xsi:type="dcterms:W3CDTF">2015-01-22T00:43:54Z</dcterms:modified>
</cp:coreProperties>
</file>